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75" windowHeight="12525" tabRatio="427" activeTab="0"/>
  </bookViews>
  <sheets>
    <sheet name="（日本）" sheetId="1" r:id="rId1"/>
    <sheet name="（アメリカ）" sheetId="2" r:id="rId2"/>
    <sheet name="（イギリス）" sheetId="3" r:id="rId3"/>
    <sheet name="（ドイツ）" sheetId="4" r:id="rId4"/>
    <sheet name="（フランス）" sheetId="5" r:id="rId5"/>
    <sheet name="（中国）" sheetId="6" r:id="rId6"/>
  </sheets>
  <definedNames>
    <definedName name="_xlnm.Print_Area" localSheetId="5">'（中国）'!$A$1:$I$44</definedName>
  </definedNames>
  <calcPr fullCalcOnLoad="1"/>
</workbook>
</file>

<file path=xl/comments5.xml><?xml version="1.0" encoding="utf-8"?>
<comments xmlns="http://schemas.openxmlformats.org/spreadsheetml/2006/main">
  <authors>
    <author>o15p07</author>
  </authors>
  <commentList>
    <comment ref="A44" authorId="0">
      <text>
        <r>
          <rPr>
            <b/>
            <sz val="9"/>
            <rFont val="ＭＳ Ｐゴシック"/>
            <family val="3"/>
          </rPr>
          <t>o15p07:</t>
        </r>
        <r>
          <rPr>
            <sz val="9"/>
            <rFont val="ＭＳ Ｐゴシック"/>
            <family val="3"/>
          </rPr>
          <t xml:space="preserve">
３．を削除。</t>
        </r>
      </text>
    </comment>
  </commentList>
</comments>
</file>

<file path=xl/sharedStrings.xml><?xml version="1.0" encoding="utf-8"?>
<sst xmlns="http://schemas.openxmlformats.org/spreadsheetml/2006/main" count="190" uniqueCount="104">
  <si>
    <t>失業率</t>
  </si>
  <si>
    <t>歳出額</t>
  </si>
  <si>
    <t>長期政府
債務残高
ＧＤＰ</t>
  </si>
  <si>
    <t>公定
歩合
(年末）</t>
  </si>
  <si>
    <t>消費者
物　価
上昇率</t>
  </si>
  <si>
    <t>実　質
ＧＤＰ
伸び率</t>
  </si>
  <si>
    <t>歳　出
伸び率</t>
  </si>
  <si>
    <t>公　債
依存度</t>
  </si>
  <si>
    <t>15・主要国の主な経済、財政指標（つづき）</t>
  </si>
  <si>
    <t>(単位　百万ドル，％）</t>
  </si>
  <si>
    <t>(単位　百万ポンド，％）</t>
  </si>
  <si>
    <t>（注）　１．消費者物価は、1988年までＲＰＩ（小売物価指数）、1989年からＣＰＩ（ユーロ圏で統一された消費</t>
  </si>
  <si>
    <t>　　　　　　者物価指数と同じ）による。</t>
  </si>
  <si>
    <t>　　　　３．公債依存度の欄で―印が付されている年度は財政収支が黒字であることを示す。</t>
  </si>
  <si>
    <t>オペ
金利
（年末）</t>
  </si>
  <si>
    <t>（注）　１．東西ドイツは1990年10月3日に統一された。実質ＧＤＰ成長率及び消費者物価上昇率の1991年以</t>
  </si>
  <si>
    <t>　　　　　　前ならびに失業率の1990年以前は旧西ドイツ地域の計数。</t>
  </si>
  <si>
    <t>（資料）　ドイツ連邦財務省“Finanzbericht”、ドイツ連邦経済労働省“Jahreswirtschaftsbericht”、ドイツ連</t>
  </si>
  <si>
    <t>　　　　　　停止している。99年1月に通貨統合開始。99年以降は最重要政策金利である主要リファイナンシン</t>
  </si>
  <si>
    <t>　　　　　　1999年以降についてはユーロシステムの主要リファイナンシングオペ・レート。</t>
  </si>
  <si>
    <t>　　　　　　ある76年7～9月の歳出額は、95,975百万ドル。</t>
  </si>
  <si>
    <t xml:space="preserve">            は暦年見通し)</t>
  </si>
  <si>
    <t>（3）イギリス</t>
  </si>
  <si>
    <t>　　　　５．※印は政府見通し。</t>
  </si>
  <si>
    <t>（4）ドイツ</t>
  </si>
  <si>
    <t>（５）フランス</t>
  </si>
  <si>
    <t>(資料）Comptes de la Nation、Annaire Statistique de la France、La Loi de Finances、La Loi de</t>
  </si>
  <si>
    <t>（6）中国</t>
  </si>
  <si>
    <t>(注)   １．会計年度は1月～12月</t>
  </si>
  <si>
    <t xml:space="preserve">     　 ３．公定歩合は、期間20日以内の中銀貸出金利</t>
  </si>
  <si>
    <t xml:space="preserve">     　 ４．※印は政府目標値</t>
  </si>
  <si>
    <t xml:space="preserve">     　 ５．1978年以降の公債依存度の欄で―印が付されている年度は、財政収支が黒字であることを示す</t>
  </si>
  <si>
    <t>（注）　１．歳出は統合予算について示す。</t>
  </si>
  <si>
    <t>　　　　２．財政は会計年度（1976年度以前は7～6月，77年度以降は10～9月）。年度変更の過渡期で</t>
  </si>
  <si>
    <t>　　　　　　停止されているため、大手商業銀行の基準貸出金利、97年6月以降はバンクレートによる。　　　　　</t>
  </si>
  <si>
    <t>　　　　４．1977年以降、コール市場介入金利の操作により金融調節を行っており、公定歩合は事実上機能を</t>
  </si>
  <si>
    <t>―</t>
  </si>
  <si>
    <t>　　　　２．2006年度の歳出額は、新予算制度による初のミッション別編成等のため、前年との連続性はない。</t>
  </si>
  <si>
    <t>（2）アメリカ</t>
  </si>
  <si>
    <t>　　　　３．公定歩合として2003年から主に「プライマリー・クレジット・レート　（ＦＦレート誘導目標水準に</t>
  </si>
  <si>
    <t>―</t>
  </si>
  <si>
    <t>　　　　３．会計年度は1～12月。</t>
  </si>
  <si>
    <t>　　　　６．公定歩合は、ドイツ連邦銀行の政策金利。</t>
  </si>
  <si>
    <t>　　　　７．オペ金利は、1998年以前についてはドイツ連邦銀行の売戻し条件付債券買いオペ（レポ）金利、</t>
  </si>
  <si>
    <t>　　　　８．※印は政府見通し。</t>
  </si>
  <si>
    <t>1４・主要国の主な経済、財政指標（つづき）</t>
  </si>
  <si>
    <t>14・主要国の主な経済、財政指標</t>
  </si>
  <si>
    <t>（１）日本</t>
  </si>
  <si>
    <t>(単位　億円，％）</t>
  </si>
  <si>
    <t>基準貸付利率
(年末）</t>
  </si>
  <si>
    <t>（資料）　「国民経済計算年報」（内閣府）、「消費者物価指数年報」「労働力調査年報」（総務省）、</t>
  </si>
  <si>
    <t>　　　　　　「財政統計」（財務省）等により作成。</t>
  </si>
  <si>
    <t>　　　　２．実質ＧＤＰ伸び率及び長期政府債務残高の対ＧＤＰ比のＧＤＰは、1980年以前は、</t>
  </si>
  <si>
    <t>　　　　　　 上乗せ(現行（2009年7月27日現在）では0.25％上乗せ ）した金利）」が適用されている。</t>
  </si>
  <si>
    <t>―</t>
  </si>
  <si>
    <t>8.55-8.60</t>
  </si>
  <si>
    <t>―</t>
  </si>
  <si>
    <t>　　　　　　グオペ・レート。</t>
  </si>
  <si>
    <t>5.7%</t>
  </si>
  <si>
    <t>▲1.0%</t>
  </si>
  <si>
    <t>▲0.5%</t>
  </si>
  <si>
    <t>2.5%</t>
  </si>
  <si>
    <t>(単位　1990年まで百万マルク、1991年以降百万ユーロ，％）</t>
  </si>
  <si>
    <t>　　　　４．歳出額、歳出伸び率及び公債依存度： ドイツ連邦財務省“Finanzbericht”</t>
  </si>
  <si>
    <t>　　　　５．長期債務残高対GDP比：ドイツ連邦銀行“Monthly Report”</t>
  </si>
  <si>
    <t>2010※</t>
  </si>
  <si>
    <t>　　　　４．※印はBudget of the U.S.Government FY 2011における見通し(GDP、消費者物価、失業率</t>
  </si>
  <si>
    <t>（資料）　商務省、労働統計局、Budget of the U.S.Government FY 2011、等により作成。</t>
  </si>
  <si>
    <t>2010※</t>
  </si>
  <si>
    <t>―</t>
  </si>
  <si>
    <t>―</t>
  </si>
  <si>
    <t>（資料）Economic Trends Annual Supplement，Financial Statistics， Economic Accounts他。</t>
  </si>
  <si>
    <t>　　　  Finances Rectificatives Reglement、欧州委員会統計局等により作成。</t>
  </si>
  <si>
    <t>　　　　　邦銀行“Monthly Report”　欧州委員会統計局等により作成。</t>
  </si>
  <si>
    <t>貸出基準
金利
(年末）</t>
  </si>
  <si>
    <t>　　　  ６．貸出基準金利は1年物。</t>
  </si>
  <si>
    <t>―</t>
  </si>
  <si>
    <t>※3.0％前後</t>
  </si>
  <si>
    <t>※4.6％以下</t>
  </si>
  <si>
    <t>※8.0％前後</t>
  </si>
  <si>
    <t>＊▲0.8程度</t>
  </si>
  <si>
    <t>＊5.3程度</t>
  </si>
  <si>
    <t xml:space="preserve">           68ＳＮＡベース、 1981年以降は93ＳＮＡベースによる。</t>
  </si>
  <si>
    <t>　　　　４．長期政府債務残高は、2009年度までは実績値、2010年度は当初予算である。</t>
  </si>
  <si>
    <t>* 1.4程度</t>
  </si>
  <si>
    <r>
      <t>（注）　１．財政項目については会計年度であり、200</t>
    </r>
    <r>
      <rPr>
        <sz val="11"/>
        <rFont val="ＭＳ Ｐゴシック"/>
        <family val="3"/>
      </rPr>
      <t>8年度までは決算、</t>
    </r>
  </si>
  <si>
    <r>
      <t>　　　　　　200</t>
    </r>
    <r>
      <rPr>
        <sz val="11"/>
        <rFont val="ＭＳ Ｐゴシック"/>
        <family val="3"/>
      </rPr>
      <t>9年度は第２次補正後予算、2010年度は当初予算である。</t>
    </r>
  </si>
  <si>
    <r>
      <t>　　　　３．経済項目（ＧＤＰ，消費者物価，失業率）の</t>
    </r>
    <r>
      <rPr>
        <sz val="11"/>
        <rFont val="ＭＳ Ｐゴシック"/>
        <family val="3"/>
      </rPr>
      <t>2010年は、平成22年度政府経済見通し</t>
    </r>
  </si>
  <si>
    <t xml:space="preserve">           である。</t>
  </si>
  <si>
    <t>-</t>
  </si>
  <si>
    <t>　　　　２．歳出は中央政府、実績ベース。</t>
  </si>
  <si>
    <t>　　　　４．長期債務残高は、公共部門の純債務残高（GDP比）の各年Q１の値。</t>
  </si>
  <si>
    <t>　　　　５．公定歩合は、1972～80年は最低貸出歩合、81年8月以降は基本的には最低貸出歩合の公表が</t>
  </si>
  <si>
    <t>　　　　５．2010年度は「2010年度緊急予算」による推計値。</t>
  </si>
  <si>
    <t>▲1.4%</t>
  </si>
  <si>
    <t>▲2.0%</t>
  </si>
  <si>
    <t>▲3.0%</t>
  </si>
  <si>
    <t>　　　　２．歳出は2009年度までは実績（2009年度公債依存度のみ予算）、2010年度は予算。</t>
  </si>
  <si>
    <t>(単位　百万ユーロ，％）</t>
  </si>
  <si>
    <t>（注）　１．歳出は一般予算。2008年度までは決算、2009年度は決算法、2010年度は三次補正後予算。</t>
  </si>
  <si>
    <t>―</t>
  </si>
  <si>
    <t xml:space="preserve">     　 ２．2010年の歳出額は予算額</t>
  </si>
  <si>
    <t>（資料）中国統計年鑑、中国金融年鑑、2009年度財政報告、中国人民銀行統計季報等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</si>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</sst>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  <numFmt numFmtId="179" formatCode="#,##0.000;&quot;▲ &quot;#,##0.000"/>
    <numFmt numFmtId="180" formatCode="0.0;&quot;▲ &quot;0.0"/>
    <numFmt numFmtId="181" formatCode="0.0_ "/>
    <numFmt numFmtId="182" formatCode="#,##0_ "/>
    <numFmt numFmtId="183" formatCode="#,##0.0_ "/>
    <numFmt numFmtId="184" formatCode="#,##0_);\(#,##0\)"/>
    <numFmt numFmtId="185" formatCode="&quot;\&quot;#,##0_);\(&quot;\&quot;#,##0\)"/>
    <numFmt numFmtId="186" formatCode="0_);\(0\)"/>
    <numFmt numFmtId="187" formatCode="0.0%"/>
    <numFmt numFmtId="188" formatCode="0.000_ "/>
    <numFmt numFmtId="189" formatCode="0.0_);[Red]\(0.0\)"/>
    <numFmt numFmtId="190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5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/>
    </xf>
    <xf numFmtId="187" fontId="0" fillId="0" borderId="0" xfId="0" applyNumberFormat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77" fontId="4" fillId="0" borderId="8" xfId="0" applyNumberFormat="1" applyFont="1" applyFill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right" vertical="center" shrinkToFit="1"/>
    </xf>
    <xf numFmtId="176" fontId="0" fillId="0" borderId="5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 shrinkToFit="1"/>
    </xf>
    <xf numFmtId="176" fontId="0" fillId="0" borderId="8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8" fontId="4" fillId="0" borderId="12" xfId="0" applyNumberFormat="1" applyFon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90" fontId="4" fillId="0" borderId="12" xfId="0" applyNumberFormat="1" applyFont="1" applyBorder="1" applyAlignment="1">
      <alignment horizontal="right"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9" xfId="0" applyNumberFormat="1" applyFont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 shrinkToFit="1"/>
    </xf>
    <xf numFmtId="176" fontId="0" fillId="0" borderId="5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3" fontId="0" fillId="0" borderId="8" xfId="0" applyNumberFormat="1" applyFont="1" applyFill="1" applyBorder="1" applyAlignment="1">
      <alignment horizontal="right" vertical="center" shrinkToFit="1"/>
    </xf>
    <xf numFmtId="177" fontId="4" fillId="0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177" fontId="0" fillId="0" borderId="5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 wrapText="1"/>
    </xf>
    <xf numFmtId="177" fontId="0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 wrapText="1"/>
    </xf>
    <xf numFmtId="187" fontId="4" fillId="0" borderId="5" xfId="0" applyNumberFormat="1" applyFont="1" applyFill="1" applyBorder="1" applyAlignment="1">
      <alignment vertical="center"/>
    </xf>
    <xf numFmtId="187" fontId="4" fillId="0" borderId="5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vertical="center"/>
    </xf>
    <xf numFmtId="187" fontId="4" fillId="0" borderId="8" xfId="0" applyNumberFormat="1" applyFont="1" applyFill="1" applyBorder="1" applyAlignment="1">
      <alignment vertical="center"/>
    </xf>
    <xf numFmtId="187" fontId="4" fillId="0" borderId="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48863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2" name="Line 2"/>
        <xdr:cNvSpPr>
          <a:spLocks/>
        </xdr:cNvSpPr>
      </xdr:nvSpPr>
      <xdr:spPr>
        <a:xfrm>
          <a:off x="48863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2" name="Line 2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0387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4" name="Line 4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5" name="Line 5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0387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7" name="Line 7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8" name="Line 8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48863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863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3" name="Line 3"/>
        <xdr:cNvSpPr>
          <a:spLocks/>
        </xdr:cNvSpPr>
      </xdr:nvSpPr>
      <xdr:spPr>
        <a:xfrm>
          <a:off x="48863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48863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863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3" name="Line 3"/>
        <xdr:cNvSpPr>
          <a:spLocks/>
        </xdr:cNvSpPr>
      </xdr:nvSpPr>
      <xdr:spPr>
        <a:xfrm>
          <a:off x="48863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8863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5" name="Line 5"/>
        <xdr:cNvSpPr>
          <a:spLocks/>
        </xdr:cNvSpPr>
      </xdr:nvSpPr>
      <xdr:spPr>
        <a:xfrm>
          <a:off x="48863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387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3" name="Line 3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0387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5" name="Line 5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0387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7" name="Line 7"/>
        <xdr:cNvSpPr>
          <a:spLocks/>
        </xdr:cNvSpPr>
      </xdr:nvSpPr>
      <xdr:spPr>
        <a:xfrm>
          <a:off x="50387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352425</xdr:rowOff>
    </xdr:from>
    <xdr:to>
      <xdr:col>7</xdr:col>
      <xdr:colOff>0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673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352425</xdr:rowOff>
    </xdr:from>
    <xdr:to>
      <xdr:col>7</xdr:col>
      <xdr:colOff>0</xdr:colOff>
      <xdr:row>2</xdr:row>
      <xdr:rowOff>352425</xdr:rowOff>
    </xdr:to>
    <xdr:sp>
      <xdr:nvSpPr>
        <xdr:cNvPr id="2" name="Line 2"/>
        <xdr:cNvSpPr>
          <a:spLocks/>
        </xdr:cNvSpPr>
      </xdr:nvSpPr>
      <xdr:spPr>
        <a:xfrm>
          <a:off x="50673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0">
      <selection activeCell="H45" sqref="H45"/>
    </sheetView>
  </sheetViews>
  <sheetFormatPr defaultColWidth="9.00390625" defaultRowHeight="13.5"/>
  <cols>
    <col min="1" max="4" width="9.00390625" style="128" customWidth="1"/>
    <col min="5" max="5" width="9.25390625" style="128" bestFit="1" customWidth="1"/>
    <col min="6" max="8" width="9.00390625" style="128" customWidth="1"/>
    <col min="9" max="9" width="9.125" style="128" customWidth="1"/>
    <col min="10" max="16384" width="9.00390625" style="128" customWidth="1"/>
  </cols>
  <sheetData>
    <row r="1" spans="1:9" ht="17.25">
      <c r="A1" s="164" t="s">
        <v>46</v>
      </c>
      <c r="B1" s="164"/>
      <c r="C1" s="164"/>
      <c r="D1" s="164"/>
      <c r="E1" s="164"/>
      <c r="F1" s="164"/>
      <c r="G1" s="164"/>
      <c r="H1" s="164"/>
      <c r="I1" s="164"/>
    </row>
    <row r="2" spans="1:9" ht="14.25" thickBot="1">
      <c r="A2" s="128" t="s">
        <v>47</v>
      </c>
      <c r="H2" s="165" t="s">
        <v>48</v>
      </c>
      <c r="I2" s="165"/>
    </row>
    <row r="3" spans="1:10" ht="40.5">
      <c r="A3" s="129"/>
      <c r="B3" s="130" t="s">
        <v>5</v>
      </c>
      <c r="C3" s="130" t="s">
        <v>4</v>
      </c>
      <c r="D3" s="131" t="s">
        <v>0</v>
      </c>
      <c r="E3" s="131" t="s">
        <v>1</v>
      </c>
      <c r="F3" s="130" t="s">
        <v>6</v>
      </c>
      <c r="G3" s="130" t="s">
        <v>7</v>
      </c>
      <c r="H3" s="130" t="s">
        <v>2</v>
      </c>
      <c r="I3" s="132" t="s">
        <v>49</v>
      </c>
      <c r="J3" s="133"/>
    </row>
    <row r="4" spans="1:10" ht="13.5">
      <c r="A4" s="134">
        <v>1974</v>
      </c>
      <c r="B4" s="115">
        <v>-0.5</v>
      </c>
      <c r="C4" s="115">
        <v>20.9</v>
      </c>
      <c r="D4" s="115">
        <v>1.5</v>
      </c>
      <c r="E4" s="116">
        <v>190998</v>
      </c>
      <c r="F4" s="115">
        <v>29.2</v>
      </c>
      <c r="G4" s="115">
        <v>11.3</v>
      </c>
      <c r="H4" s="116">
        <v>9</v>
      </c>
      <c r="I4" s="117">
        <v>9</v>
      </c>
      <c r="J4" s="118"/>
    </row>
    <row r="5" spans="1:10" ht="13.5">
      <c r="A5" s="134">
        <v>1975</v>
      </c>
      <c r="B5" s="115">
        <v>4</v>
      </c>
      <c r="C5" s="115">
        <v>10.4</v>
      </c>
      <c r="D5" s="115">
        <v>1.9</v>
      </c>
      <c r="E5" s="116">
        <v>208609</v>
      </c>
      <c r="F5" s="115">
        <v>9.2</v>
      </c>
      <c r="G5" s="115">
        <v>25.3</v>
      </c>
      <c r="H5" s="116">
        <v>12</v>
      </c>
      <c r="I5" s="117">
        <v>6.5</v>
      </c>
      <c r="J5" s="118"/>
    </row>
    <row r="6" spans="1:10" ht="13.5">
      <c r="A6" s="134">
        <v>1976</v>
      </c>
      <c r="B6" s="115">
        <v>3.8</v>
      </c>
      <c r="C6" s="115">
        <v>9.5</v>
      </c>
      <c r="D6" s="115">
        <v>2</v>
      </c>
      <c r="E6" s="116">
        <v>244676</v>
      </c>
      <c r="F6" s="115">
        <v>17.3</v>
      </c>
      <c r="G6" s="115">
        <v>29.4</v>
      </c>
      <c r="H6" s="116">
        <v>16</v>
      </c>
      <c r="I6" s="117">
        <v>6.5</v>
      </c>
      <c r="J6" s="118"/>
    </row>
    <row r="7" spans="1:10" ht="13.5">
      <c r="A7" s="134">
        <v>1977</v>
      </c>
      <c r="B7" s="115">
        <v>4.5</v>
      </c>
      <c r="C7" s="115">
        <v>6.9</v>
      </c>
      <c r="D7" s="115">
        <v>2.1</v>
      </c>
      <c r="E7" s="116">
        <v>290598</v>
      </c>
      <c r="F7" s="115">
        <v>18.8</v>
      </c>
      <c r="G7" s="115">
        <v>32.9</v>
      </c>
      <c r="H7" s="116">
        <v>20</v>
      </c>
      <c r="I7" s="117">
        <v>4.25</v>
      </c>
      <c r="J7" s="118"/>
    </row>
    <row r="8" spans="1:10" ht="13.5">
      <c r="A8" s="134">
        <v>1978</v>
      </c>
      <c r="B8" s="115">
        <v>5.4</v>
      </c>
      <c r="C8" s="115">
        <v>3.8</v>
      </c>
      <c r="D8" s="115">
        <v>2.2</v>
      </c>
      <c r="E8" s="116">
        <v>340960</v>
      </c>
      <c r="F8" s="115">
        <v>17.3</v>
      </c>
      <c r="G8" s="115">
        <v>31.3</v>
      </c>
      <c r="H8" s="116">
        <v>25</v>
      </c>
      <c r="I8" s="117">
        <v>3.5</v>
      </c>
      <c r="J8" s="118"/>
    </row>
    <row r="9" spans="1:10" ht="13.5">
      <c r="A9" s="134">
        <v>1979</v>
      </c>
      <c r="B9" s="115">
        <v>5.1</v>
      </c>
      <c r="C9" s="115">
        <v>4.8</v>
      </c>
      <c r="D9" s="115">
        <v>2</v>
      </c>
      <c r="E9" s="116">
        <v>387898</v>
      </c>
      <c r="F9" s="115">
        <v>13.8</v>
      </c>
      <c r="G9" s="115">
        <v>34.7</v>
      </c>
      <c r="H9" s="116">
        <v>30</v>
      </c>
      <c r="I9" s="117">
        <v>6.25</v>
      </c>
      <c r="J9" s="118"/>
    </row>
    <row r="10" spans="1:10" ht="13.5">
      <c r="A10" s="134">
        <v>1980</v>
      </c>
      <c r="B10" s="119">
        <v>2.6</v>
      </c>
      <c r="C10" s="115">
        <v>7.6</v>
      </c>
      <c r="D10" s="115">
        <v>2.1</v>
      </c>
      <c r="E10" s="116">
        <v>434050</v>
      </c>
      <c r="F10" s="115">
        <v>11.9</v>
      </c>
      <c r="G10" s="115">
        <v>32.6</v>
      </c>
      <c r="H10" s="116">
        <v>33</v>
      </c>
      <c r="I10" s="117">
        <v>7.25</v>
      </c>
      <c r="J10" s="118"/>
    </row>
    <row r="11" spans="1:10" ht="13.5">
      <c r="A11" s="134">
        <v>1981</v>
      </c>
      <c r="B11" s="120">
        <v>3.9</v>
      </c>
      <c r="C11" s="115">
        <v>4</v>
      </c>
      <c r="D11" s="115">
        <v>2.2</v>
      </c>
      <c r="E11" s="116">
        <v>469212</v>
      </c>
      <c r="F11" s="115">
        <v>8.1</v>
      </c>
      <c r="G11" s="115">
        <v>27.5</v>
      </c>
      <c r="H11" s="121">
        <v>36</v>
      </c>
      <c r="I11" s="117">
        <v>5.5</v>
      </c>
      <c r="J11" s="118"/>
    </row>
    <row r="12" spans="1:10" ht="13.5">
      <c r="A12" s="134">
        <v>1982</v>
      </c>
      <c r="B12" s="115">
        <v>3.1</v>
      </c>
      <c r="C12" s="115">
        <v>2.6</v>
      </c>
      <c r="D12" s="115">
        <v>2.5</v>
      </c>
      <c r="E12" s="116">
        <v>472451</v>
      </c>
      <c r="F12" s="115">
        <v>0.7</v>
      </c>
      <c r="G12" s="115">
        <v>29.7</v>
      </c>
      <c r="H12" s="116">
        <v>40</v>
      </c>
      <c r="I12" s="117">
        <v>5.5</v>
      </c>
      <c r="J12" s="118"/>
    </row>
    <row r="13" spans="1:10" ht="13.5">
      <c r="A13" s="134">
        <v>1983</v>
      </c>
      <c r="B13" s="115">
        <v>3.5</v>
      </c>
      <c r="C13" s="115">
        <v>1.9</v>
      </c>
      <c r="D13" s="115">
        <v>2.7</v>
      </c>
      <c r="E13" s="116">
        <v>506353</v>
      </c>
      <c r="F13" s="115">
        <v>7.2</v>
      </c>
      <c r="G13" s="115">
        <v>26.6</v>
      </c>
      <c r="H13" s="116">
        <v>44</v>
      </c>
      <c r="I13" s="117">
        <v>5</v>
      </c>
      <c r="J13" s="118"/>
    </row>
    <row r="14" spans="1:10" ht="13.5">
      <c r="A14" s="134">
        <v>1984</v>
      </c>
      <c r="B14" s="115">
        <v>4.8</v>
      </c>
      <c r="C14" s="115">
        <v>2.2</v>
      </c>
      <c r="D14" s="115">
        <v>2.7</v>
      </c>
      <c r="E14" s="116">
        <v>514806</v>
      </c>
      <c r="F14" s="115">
        <v>1.7</v>
      </c>
      <c r="G14" s="115">
        <v>24.8</v>
      </c>
      <c r="H14" s="116">
        <v>46</v>
      </c>
      <c r="I14" s="117">
        <v>5</v>
      </c>
      <c r="J14" s="118"/>
    </row>
    <row r="15" spans="1:10" ht="13.5">
      <c r="A15" s="134">
        <v>1985</v>
      </c>
      <c r="B15" s="115">
        <v>6.3</v>
      </c>
      <c r="C15" s="115">
        <v>1.9</v>
      </c>
      <c r="D15" s="115">
        <v>2.6</v>
      </c>
      <c r="E15" s="116">
        <v>530045</v>
      </c>
      <c r="F15" s="115">
        <v>3</v>
      </c>
      <c r="G15" s="115">
        <v>23.2</v>
      </c>
      <c r="H15" s="116">
        <v>46</v>
      </c>
      <c r="I15" s="117">
        <v>5</v>
      </c>
      <c r="J15" s="118"/>
    </row>
    <row r="16" spans="1:10" ht="13.5">
      <c r="A16" s="134">
        <v>1986</v>
      </c>
      <c r="B16" s="115">
        <v>1.9</v>
      </c>
      <c r="C16" s="115">
        <v>0</v>
      </c>
      <c r="D16" s="115">
        <v>2.8</v>
      </c>
      <c r="E16" s="116">
        <v>536404</v>
      </c>
      <c r="F16" s="115">
        <v>1.2</v>
      </c>
      <c r="G16" s="115">
        <v>21</v>
      </c>
      <c r="H16" s="116">
        <v>50</v>
      </c>
      <c r="I16" s="117">
        <v>3</v>
      </c>
      <c r="J16" s="118"/>
    </row>
    <row r="17" spans="1:10" ht="13.5">
      <c r="A17" s="134">
        <v>1987</v>
      </c>
      <c r="B17" s="115">
        <v>6.1</v>
      </c>
      <c r="C17" s="115">
        <v>0.5</v>
      </c>
      <c r="D17" s="115">
        <v>2.8</v>
      </c>
      <c r="E17" s="116">
        <v>577311</v>
      </c>
      <c r="F17" s="115">
        <v>7.6</v>
      </c>
      <c r="G17" s="115">
        <v>16.3</v>
      </c>
      <c r="H17" s="116">
        <v>50</v>
      </c>
      <c r="I17" s="117">
        <v>2.5</v>
      </c>
      <c r="J17" s="118"/>
    </row>
    <row r="18" spans="1:10" ht="13.5">
      <c r="A18" s="134">
        <v>1988</v>
      </c>
      <c r="B18" s="115">
        <v>6.4</v>
      </c>
      <c r="C18" s="115">
        <v>0.8</v>
      </c>
      <c r="D18" s="115">
        <v>2.4</v>
      </c>
      <c r="E18" s="116">
        <v>614711</v>
      </c>
      <c r="F18" s="115">
        <v>6.5</v>
      </c>
      <c r="G18" s="115">
        <v>11.6</v>
      </c>
      <c r="H18" s="116">
        <v>48</v>
      </c>
      <c r="I18" s="117">
        <v>2.5</v>
      </c>
      <c r="J18" s="118"/>
    </row>
    <row r="19" spans="1:10" ht="13.5">
      <c r="A19" s="134">
        <v>1989</v>
      </c>
      <c r="B19" s="115">
        <v>4.6</v>
      </c>
      <c r="C19" s="115">
        <v>2.9</v>
      </c>
      <c r="D19" s="115">
        <v>2.2</v>
      </c>
      <c r="E19" s="116">
        <v>658589</v>
      </c>
      <c r="F19" s="115">
        <v>7.1</v>
      </c>
      <c r="G19" s="115">
        <v>10.1</v>
      </c>
      <c r="H19" s="116">
        <v>46</v>
      </c>
      <c r="I19" s="117">
        <v>4.25</v>
      </c>
      <c r="J19" s="118"/>
    </row>
    <row r="20" spans="1:10" ht="13.5">
      <c r="A20" s="134">
        <v>1990</v>
      </c>
      <c r="B20" s="115">
        <v>6.2</v>
      </c>
      <c r="C20" s="115">
        <v>3.3</v>
      </c>
      <c r="D20" s="115">
        <v>2.1</v>
      </c>
      <c r="E20" s="116">
        <v>692687</v>
      </c>
      <c r="F20" s="115">
        <v>5.2</v>
      </c>
      <c r="G20" s="115">
        <v>10.6</v>
      </c>
      <c r="H20" s="116">
        <v>44</v>
      </c>
      <c r="I20" s="117">
        <v>6</v>
      </c>
      <c r="J20" s="118"/>
    </row>
    <row r="21" spans="1:10" ht="13.5">
      <c r="A21" s="134">
        <v>1991</v>
      </c>
      <c r="B21" s="115">
        <v>2.3</v>
      </c>
      <c r="C21" s="115">
        <v>2.8</v>
      </c>
      <c r="D21" s="115">
        <v>2.1</v>
      </c>
      <c r="E21" s="116">
        <v>705472</v>
      </c>
      <c r="F21" s="115">
        <v>1.8</v>
      </c>
      <c r="G21" s="115">
        <v>9.5</v>
      </c>
      <c r="H21" s="116">
        <v>44</v>
      </c>
      <c r="I21" s="117">
        <v>4.5</v>
      </c>
      <c r="J21" s="118"/>
    </row>
    <row r="22" spans="1:10" ht="13.5">
      <c r="A22" s="134">
        <v>1992</v>
      </c>
      <c r="B22" s="115">
        <v>0.7</v>
      </c>
      <c r="C22" s="115">
        <v>1.6</v>
      </c>
      <c r="D22" s="115">
        <v>2.2</v>
      </c>
      <c r="E22" s="116">
        <v>704974</v>
      </c>
      <c r="F22" s="115">
        <v>-0.1</v>
      </c>
      <c r="G22" s="115">
        <v>13.5</v>
      </c>
      <c r="H22" s="116">
        <v>46</v>
      </c>
      <c r="I22" s="117">
        <v>3.25</v>
      </c>
      <c r="J22" s="118"/>
    </row>
    <row r="23" spans="1:10" ht="13.5">
      <c r="A23" s="134">
        <v>1993</v>
      </c>
      <c r="B23" s="115">
        <v>-0.5</v>
      </c>
      <c r="C23" s="115">
        <v>1.2</v>
      </c>
      <c r="D23" s="115">
        <v>2.6</v>
      </c>
      <c r="E23" s="116">
        <v>751025</v>
      </c>
      <c r="F23" s="115">
        <v>6.5</v>
      </c>
      <c r="G23" s="115">
        <v>21.5</v>
      </c>
      <c r="H23" s="116">
        <v>51</v>
      </c>
      <c r="I23" s="117">
        <v>1.75</v>
      </c>
      <c r="J23" s="118"/>
    </row>
    <row r="24" spans="1:10" ht="13.5">
      <c r="A24" s="134">
        <v>1994</v>
      </c>
      <c r="B24" s="120">
        <v>1.5</v>
      </c>
      <c r="C24" s="115">
        <v>0.4</v>
      </c>
      <c r="D24" s="115">
        <v>2.9</v>
      </c>
      <c r="E24" s="116">
        <v>736136</v>
      </c>
      <c r="F24" s="115">
        <v>-2</v>
      </c>
      <c r="G24" s="115">
        <v>22.4</v>
      </c>
      <c r="H24" s="116">
        <v>55</v>
      </c>
      <c r="I24" s="117">
        <v>1.75</v>
      </c>
      <c r="J24" s="118"/>
    </row>
    <row r="25" spans="1:10" ht="13.5">
      <c r="A25" s="134">
        <v>1995</v>
      </c>
      <c r="B25" s="120">
        <v>2.3</v>
      </c>
      <c r="C25" s="115">
        <v>-0.1</v>
      </c>
      <c r="D25" s="115">
        <v>3.2</v>
      </c>
      <c r="E25" s="116">
        <v>759385</v>
      </c>
      <c r="F25" s="115">
        <v>3.2</v>
      </c>
      <c r="G25" s="115">
        <v>28</v>
      </c>
      <c r="H25" s="116">
        <v>60</v>
      </c>
      <c r="I25" s="117">
        <v>0.5</v>
      </c>
      <c r="J25" s="118"/>
    </row>
    <row r="26" spans="1:10" ht="13.5">
      <c r="A26" s="134">
        <v>1996</v>
      </c>
      <c r="B26" s="115">
        <v>2.9</v>
      </c>
      <c r="C26" s="115">
        <v>0.4</v>
      </c>
      <c r="D26" s="115">
        <v>3.3</v>
      </c>
      <c r="E26" s="116">
        <v>788479</v>
      </c>
      <c r="F26" s="115">
        <v>3.8</v>
      </c>
      <c r="G26" s="115">
        <v>27.6</v>
      </c>
      <c r="H26" s="116">
        <v>64</v>
      </c>
      <c r="I26" s="117">
        <v>0.5</v>
      </c>
      <c r="J26" s="118"/>
    </row>
    <row r="27" spans="1:10" ht="13.5">
      <c r="A27" s="134">
        <v>1997</v>
      </c>
      <c r="B27" s="115">
        <v>-0.02</v>
      </c>
      <c r="C27" s="115">
        <v>2</v>
      </c>
      <c r="D27" s="115">
        <v>3.5</v>
      </c>
      <c r="E27" s="116">
        <v>784703</v>
      </c>
      <c r="F27" s="115">
        <v>-0.5</v>
      </c>
      <c r="G27" s="115">
        <v>23.5</v>
      </c>
      <c r="H27" s="116">
        <v>70</v>
      </c>
      <c r="I27" s="117">
        <v>0.5</v>
      </c>
      <c r="J27" s="118"/>
    </row>
    <row r="28" spans="1:10" ht="13.5">
      <c r="A28" s="134">
        <v>1998</v>
      </c>
      <c r="B28" s="115">
        <v>-1.5</v>
      </c>
      <c r="C28" s="115">
        <v>0.2</v>
      </c>
      <c r="D28" s="115">
        <v>4.3</v>
      </c>
      <c r="E28" s="116">
        <v>843918</v>
      </c>
      <c r="F28" s="115">
        <v>7.5</v>
      </c>
      <c r="G28" s="115">
        <v>40.3</v>
      </c>
      <c r="H28" s="116">
        <v>81</v>
      </c>
      <c r="I28" s="117">
        <v>0.5</v>
      </c>
      <c r="J28" s="118"/>
    </row>
    <row r="29" spans="1:10" ht="13.5">
      <c r="A29" s="134">
        <v>1999</v>
      </c>
      <c r="B29" s="115">
        <v>0.7</v>
      </c>
      <c r="C29" s="115">
        <v>-0.5</v>
      </c>
      <c r="D29" s="115">
        <v>4.7</v>
      </c>
      <c r="E29" s="116">
        <v>890374</v>
      </c>
      <c r="F29" s="115">
        <v>5.5</v>
      </c>
      <c r="G29" s="115">
        <v>42.1</v>
      </c>
      <c r="H29" s="116">
        <v>90</v>
      </c>
      <c r="I29" s="117">
        <v>0.5</v>
      </c>
      <c r="J29" s="118"/>
    </row>
    <row r="30" spans="1:10" ht="13.5">
      <c r="A30" s="134">
        <v>2000</v>
      </c>
      <c r="B30" s="115">
        <v>2.6</v>
      </c>
      <c r="C30" s="115">
        <v>-0.5</v>
      </c>
      <c r="D30" s="115">
        <v>4.7</v>
      </c>
      <c r="E30" s="116">
        <v>893210</v>
      </c>
      <c r="F30" s="115">
        <v>0.3</v>
      </c>
      <c r="G30" s="115">
        <v>36.9</v>
      </c>
      <c r="H30" s="116">
        <v>97</v>
      </c>
      <c r="I30" s="117">
        <v>0.5</v>
      </c>
      <c r="J30" s="118"/>
    </row>
    <row r="31" spans="1:10" ht="13.5">
      <c r="A31" s="134">
        <v>2001</v>
      </c>
      <c r="B31" s="115">
        <v>-0.8</v>
      </c>
      <c r="C31" s="115">
        <v>-1</v>
      </c>
      <c r="D31" s="115">
        <v>5.2</v>
      </c>
      <c r="E31" s="116">
        <v>848111</v>
      </c>
      <c r="F31" s="115">
        <v>-5</v>
      </c>
      <c r="G31" s="115">
        <v>35.4</v>
      </c>
      <c r="H31" s="116">
        <v>104</v>
      </c>
      <c r="I31" s="117">
        <v>0.1</v>
      </c>
      <c r="J31" s="118"/>
    </row>
    <row r="32" spans="1:10" ht="13.5">
      <c r="A32" s="134">
        <v>2002</v>
      </c>
      <c r="B32" s="115">
        <v>1.1</v>
      </c>
      <c r="C32" s="115">
        <v>-0.6</v>
      </c>
      <c r="D32" s="115">
        <v>5.4</v>
      </c>
      <c r="E32" s="116">
        <v>836743</v>
      </c>
      <c r="F32" s="115">
        <v>-1.3</v>
      </c>
      <c r="G32" s="115">
        <v>41.8</v>
      </c>
      <c r="H32" s="116">
        <v>109</v>
      </c>
      <c r="I32" s="117">
        <v>0.1</v>
      </c>
      <c r="J32" s="118"/>
    </row>
    <row r="33" spans="1:10" ht="13.5">
      <c r="A33" s="134">
        <v>2003</v>
      </c>
      <c r="B33" s="115">
        <v>2.1</v>
      </c>
      <c r="C33" s="115">
        <v>-0.2</v>
      </c>
      <c r="D33" s="115">
        <v>5.1</v>
      </c>
      <c r="E33" s="116">
        <v>824160</v>
      </c>
      <c r="F33" s="115">
        <v>-1.5</v>
      </c>
      <c r="G33" s="115">
        <v>42.9</v>
      </c>
      <c r="H33" s="116">
        <v>106</v>
      </c>
      <c r="I33" s="117">
        <v>0.1</v>
      </c>
      <c r="J33" s="118"/>
    </row>
    <row r="34" spans="1:10" ht="13.5">
      <c r="A34" s="134">
        <v>2004</v>
      </c>
      <c r="B34" s="115">
        <v>2</v>
      </c>
      <c r="C34" s="115">
        <v>-0.1</v>
      </c>
      <c r="D34" s="115">
        <v>4.6</v>
      </c>
      <c r="E34" s="116">
        <v>848968</v>
      </c>
      <c r="F34" s="115">
        <v>3</v>
      </c>
      <c r="G34" s="115">
        <v>41.8</v>
      </c>
      <c r="H34" s="116">
        <v>113</v>
      </c>
      <c r="I34" s="117">
        <v>0.1</v>
      </c>
      <c r="J34" s="118"/>
    </row>
    <row r="35" spans="1:10" ht="13.5">
      <c r="A35" s="134">
        <v>2005</v>
      </c>
      <c r="B35" s="115">
        <v>2.3</v>
      </c>
      <c r="C35" s="115">
        <v>-0.1</v>
      </c>
      <c r="D35" s="115">
        <v>4.3</v>
      </c>
      <c r="E35" s="116">
        <v>855196</v>
      </c>
      <c r="F35" s="115">
        <v>0.7</v>
      </c>
      <c r="G35" s="115">
        <v>36.6</v>
      </c>
      <c r="H35" s="116">
        <v>117</v>
      </c>
      <c r="I35" s="117">
        <v>0.1</v>
      </c>
      <c r="J35" s="118"/>
    </row>
    <row r="36" spans="1:10" ht="13.5">
      <c r="A36" s="135">
        <v>2006</v>
      </c>
      <c r="B36" s="120">
        <v>2.3</v>
      </c>
      <c r="C36" s="120">
        <v>0.2</v>
      </c>
      <c r="D36" s="120">
        <v>4.1</v>
      </c>
      <c r="E36" s="116">
        <v>814455</v>
      </c>
      <c r="F36" s="115">
        <v>-4.8</v>
      </c>
      <c r="G36" s="115">
        <v>33.7</v>
      </c>
      <c r="H36" s="116">
        <v>116</v>
      </c>
      <c r="I36" s="122">
        <v>0.4</v>
      </c>
      <c r="J36" s="118"/>
    </row>
    <row r="37" spans="1:10" ht="13.5">
      <c r="A37" s="135">
        <v>2007</v>
      </c>
      <c r="B37" s="120">
        <v>1.8</v>
      </c>
      <c r="C37" s="115">
        <v>0.4</v>
      </c>
      <c r="D37" s="120">
        <v>3.8</v>
      </c>
      <c r="E37" s="116">
        <v>818426</v>
      </c>
      <c r="F37" s="115">
        <v>0.5</v>
      </c>
      <c r="G37" s="115">
        <v>31</v>
      </c>
      <c r="H37" s="116">
        <v>117</v>
      </c>
      <c r="I37" s="122">
        <v>0.75</v>
      </c>
      <c r="J37" s="118"/>
    </row>
    <row r="38" spans="1:10" ht="13.5">
      <c r="A38" s="136">
        <v>2008</v>
      </c>
      <c r="B38" s="115">
        <v>-3.7</v>
      </c>
      <c r="C38" s="115">
        <v>1.1</v>
      </c>
      <c r="D38" s="115">
        <v>4.1</v>
      </c>
      <c r="E38" s="116">
        <v>846974</v>
      </c>
      <c r="F38" s="115">
        <v>3.5</v>
      </c>
      <c r="G38" s="115">
        <v>39.2</v>
      </c>
      <c r="H38" s="116">
        <v>123</v>
      </c>
      <c r="I38" s="123">
        <v>0.3</v>
      </c>
      <c r="J38" s="118"/>
    </row>
    <row r="39" spans="1:10" ht="13.5">
      <c r="A39" s="136">
        <v>2009</v>
      </c>
      <c r="B39" s="115">
        <v>-2</v>
      </c>
      <c r="C39" s="115">
        <v>-1.7</v>
      </c>
      <c r="D39" s="115">
        <v>5.2</v>
      </c>
      <c r="E39" s="116">
        <v>1025582</v>
      </c>
      <c r="F39" s="115">
        <v>21.1</v>
      </c>
      <c r="G39" s="115">
        <v>52.1</v>
      </c>
      <c r="H39" s="116">
        <v>138</v>
      </c>
      <c r="I39" s="123">
        <v>0.3</v>
      </c>
      <c r="J39" s="118"/>
    </row>
    <row r="40" spans="1:10" ht="13.5">
      <c r="A40" s="137">
        <v>2010</v>
      </c>
      <c r="B40" s="138" t="s">
        <v>84</v>
      </c>
      <c r="C40" s="138" t="s">
        <v>80</v>
      </c>
      <c r="D40" s="138" t="s">
        <v>81</v>
      </c>
      <c r="E40" s="124">
        <v>922992</v>
      </c>
      <c r="F40" s="125">
        <v>-10</v>
      </c>
      <c r="G40" s="125">
        <v>48</v>
      </c>
      <c r="H40" s="124">
        <v>147</v>
      </c>
      <c r="I40" s="126" t="s">
        <v>103</v>
      </c>
      <c r="J40" s="118"/>
    </row>
    <row r="41" spans="2:10" ht="13.5">
      <c r="B41" s="118"/>
      <c r="C41" s="118"/>
      <c r="D41" s="118"/>
      <c r="E41" s="127"/>
      <c r="F41" s="118"/>
      <c r="G41" s="118"/>
      <c r="H41" s="118"/>
      <c r="I41" s="117"/>
      <c r="J41" s="118"/>
    </row>
    <row r="42" ht="13.5">
      <c r="A42" s="128" t="s">
        <v>85</v>
      </c>
    </row>
    <row r="43" ht="13.5">
      <c r="A43" s="128" t="s">
        <v>86</v>
      </c>
    </row>
    <row r="44" ht="13.5">
      <c r="A44" s="128" t="s">
        <v>52</v>
      </c>
    </row>
    <row r="45" ht="13.5">
      <c r="A45" s="128" t="s">
        <v>82</v>
      </c>
    </row>
    <row r="46" ht="13.5">
      <c r="A46" s="128" t="s">
        <v>87</v>
      </c>
    </row>
    <row r="47" spans="1:3" ht="13.5">
      <c r="A47" s="166" t="s">
        <v>88</v>
      </c>
      <c r="B47" s="166"/>
      <c r="C47" s="166"/>
    </row>
    <row r="48" ht="13.5">
      <c r="A48" s="128" t="s">
        <v>83</v>
      </c>
    </row>
    <row r="49" ht="13.5">
      <c r="A49" s="128" t="s">
        <v>50</v>
      </c>
    </row>
    <row r="50" ht="13.5">
      <c r="A50" s="128" t="s">
        <v>51</v>
      </c>
    </row>
  </sheetData>
  <mergeCells count="3">
    <mergeCell ref="A1:I1"/>
    <mergeCell ref="H2:I2"/>
    <mergeCell ref="A47:C4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0">
      <selection activeCell="M21" sqref="M21"/>
    </sheetView>
  </sheetViews>
  <sheetFormatPr defaultColWidth="9.00390625" defaultRowHeight="13.5"/>
  <cols>
    <col min="1" max="4" width="9.125" style="0" bestFit="1" customWidth="1"/>
    <col min="5" max="5" width="10.50390625" style="0" bestFit="1" customWidth="1"/>
    <col min="6" max="8" width="9.125" style="0" bestFit="1" customWidth="1"/>
    <col min="9" max="9" width="9.125" style="0" customWidth="1"/>
    <col min="11" max="11" width="9.00390625" style="104" customWidth="1"/>
  </cols>
  <sheetData>
    <row r="1" spans="1:9" ht="17.25">
      <c r="A1" s="167" t="s">
        <v>8</v>
      </c>
      <c r="B1" s="167"/>
      <c r="C1" s="167"/>
      <c r="D1" s="167"/>
      <c r="E1" s="167"/>
      <c r="F1" s="167"/>
      <c r="G1" s="167"/>
      <c r="H1" s="167"/>
      <c r="I1" s="167"/>
    </row>
    <row r="2" spans="1:9" ht="14.25" thickBot="1">
      <c r="A2" t="s">
        <v>38</v>
      </c>
      <c r="H2" s="168" t="s">
        <v>9</v>
      </c>
      <c r="I2" s="168"/>
    </row>
    <row r="3" spans="1:10" ht="40.5">
      <c r="A3" s="5"/>
      <c r="B3" s="7" t="s">
        <v>5</v>
      </c>
      <c r="C3" s="7" t="s">
        <v>4</v>
      </c>
      <c r="D3" s="8" t="s">
        <v>0</v>
      </c>
      <c r="E3" s="19" t="s">
        <v>1</v>
      </c>
      <c r="F3" s="12" t="s">
        <v>6</v>
      </c>
      <c r="G3" s="12" t="s">
        <v>7</v>
      </c>
      <c r="H3" s="12" t="s">
        <v>2</v>
      </c>
      <c r="I3" s="6" t="s">
        <v>3</v>
      </c>
      <c r="J3" s="1"/>
    </row>
    <row r="4" spans="1:14" ht="13.5">
      <c r="A4" s="21">
        <v>1973</v>
      </c>
      <c r="B4" s="22">
        <v>5.8</v>
      </c>
      <c r="C4" s="22">
        <v>6.3</v>
      </c>
      <c r="D4" s="22">
        <v>4.8583333333333325</v>
      </c>
      <c r="E4" s="37">
        <v>245707</v>
      </c>
      <c r="F4" s="20">
        <v>6.5</v>
      </c>
      <c r="G4" s="20">
        <v>6.1</v>
      </c>
      <c r="H4" s="20">
        <v>27.3</v>
      </c>
      <c r="I4" s="23">
        <v>7.5</v>
      </c>
      <c r="J4" s="2"/>
      <c r="N4" s="38"/>
    </row>
    <row r="5" spans="1:14" ht="13.5">
      <c r="A5" s="21">
        <v>1974</v>
      </c>
      <c r="B5" s="22">
        <v>-0.6</v>
      </c>
      <c r="C5" s="22">
        <v>11</v>
      </c>
      <c r="D5" s="22">
        <v>5.641666666666667</v>
      </c>
      <c r="E5" s="37">
        <v>269359</v>
      </c>
      <c r="F5" s="20">
        <v>9.6</v>
      </c>
      <c r="G5" s="20">
        <v>2.3</v>
      </c>
      <c r="H5" s="20">
        <v>25.7</v>
      </c>
      <c r="I5" s="23">
        <v>7.75</v>
      </c>
      <c r="J5" s="2"/>
      <c r="N5" s="38"/>
    </row>
    <row r="6" spans="1:14" ht="13.5">
      <c r="A6" s="21">
        <v>1975</v>
      </c>
      <c r="B6" s="22">
        <v>-0.2</v>
      </c>
      <c r="C6" s="22">
        <v>9.1</v>
      </c>
      <c r="D6" s="22">
        <v>8.475</v>
      </c>
      <c r="E6" s="37">
        <v>332332</v>
      </c>
      <c r="F6" s="20">
        <v>23.4</v>
      </c>
      <c r="G6" s="20">
        <v>16</v>
      </c>
      <c r="H6" s="20">
        <v>25.9</v>
      </c>
      <c r="I6" s="23">
        <v>6</v>
      </c>
      <c r="J6" s="2"/>
      <c r="N6" s="38"/>
    </row>
    <row r="7" spans="1:14" ht="13.5">
      <c r="A7" s="21">
        <v>1976</v>
      </c>
      <c r="B7" s="22">
        <v>5.4</v>
      </c>
      <c r="C7" s="22">
        <v>5.8</v>
      </c>
      <c r="D7" s="22">
        <v>7.7</v>
      </c>
      <c r="E7" s="37">
        <v>371792</v>
      </c>
      <c r="F7" s="20">
        <v>11.9</v>
      </c>
      <c r="G7" s="20">
        <v>19.8</v>
      </c>
      <c r="H7" s="20">
        <v>26.4</v>
      </c>
      <c r="I7" s="23">
        <v>5.25</v>
      </c>
      <c r="J7" s="2"/>
      <c r="N7" s="38"/>
    </row>
    <row r="8" spans="1:14" ht="13.5">
      <c r="A8" s="21">
        <v>1977</v>
      </c>
      <c r="B8" s="22">
        <v>4.6</v>
      </c>
      <c r="C8" s="22">
        <v>6.5</v>
      </c>
      <c r="D8" s="22">
        <v>7.05</v>
      </c>
      <c r="E8" s="37">
        <v>409218</v>
      </c>
      <c r="F8" s="20">
        <v>10.1</v>
      </c>
      <c r="G8" s="20">
        <v>13.1</v>
      </c>
      <c r="H8" s="20">
        <v>27.5</v>
      </c>
      <c r="I8" s="23">
        <v>6</v>
      </c>
      <c r="J8" s="2"/>
      <c r="N8" s="38"/>
    </row>
    <row r="9" spans="1:14" ht="13.5">
      <c r="A9" s="21">
        <v>1978</v>
      </c>
      <c r="B9" s="22">
        <v>5.6</v>
      </c>
      <c r="C9" s="22">
        <v>7.6</v>
      </c>
      <c r="D9" s="22">
        <v>6.066666666666666</v>
      </c>
      <c r="E9" s="37">
        <v>458746</v>
      </c>
      <c r="F9" s="20">
        <v>12.1</v>
      </c>
      <c r="G9" s="20">
        <v>12.9</v>
      </c>
      <c r="H9" s="20">
        <v>27.5</v>
      </c>
      <c r="I9" s="23">
        <v>9.5</v>
      </c>
      <c r="J9" s="2"/>
      <c r="N9" s="38"/>
    </row>
    <row r="10" spans="1:14" ht="13.5">
      <c r="A10" s="21">
        <v>1979</v>
      </c>
      <c r="B10" s="22">
        <v>3.1</v>
      </c>
      <c r="C10" s="22">
        <v>11.3</v>
      </c>
      <c r="D10" s="22">
        <v>5.85</v>
      </c>
      <c r="E10" s="37">
        <v>504028</v>
      </c>
      <c r="F10" s="20">
        <v>9.9</v>
      </c>
      <c r="G10" s="20">
        <v>8.1</v>
      </c>
      <c r="H10" s="20">
        <v>26.6</v>
      </c>
      <c r="I10" s="23">
        <v>12</v>
      </c>
      <c r="J10" s="2"/>
      <c r="N10" s="38"/>
    </row>
    <row r="11" spans="1:14" ht="13.5">
      <c r="A11" s="21">
        <v>1980</v>
      </c>
      <c r="B11" s="22">
        <v>-0.3</v>
      </c>
      <c r="C11" s="22">
        <v>13.5</v>
      </c>
      <c r="D11" s="22">
        <v>7.175</v>
      </c>
      <c r="E11" s="37">
        <v>590941</v>
      </c>
      <c r="F11" s="20">
        <v>17.2</v>
      </c>
      <c r="G11" s="20">
        <v>12.5</v>
      </c>
      <c r="H11" s="20">
        <v>26</v>
      </c>
      <c r="I11" s="23">
        <v>13</v>
      </c>
      <c r="J11" s="2"/>
      <c r="N11" s="38"/>
    </row>
    <row r="12" spans="1:14" ht="13.5">
      <c r="A12" s="21">
        <v>1981</v>
      </c>
      <c r="B12" s="22">
        <v>2.5</v>
      </c>
      <c r="C12" s="22">
        <v>10.4</v>
      </c>
      <c r="D12" s="22">
        <v>7.616666666666667</v>
      </c>
      <c r="E12" s="37">
        <v>678241</v>
      </c>
      <c r="F12" s="20">
        <v>14.8</v>
      </c>
      <c r="G12" s="20">
        <v>11.6</v>
      </c>
      <c r="H12" s="20">
        <v>25.3</v>
      </c>
      <c r="I12" s="23">
        <v>12</v>
      </c>
      <c r="J12" s="2"/>
      <c r="N12" s="38"/>
    </row>
    <row r="13" spans="1:14" ht="13.5">
      <c r="A13" s="21">
        <v>1982</v>
      </c>
      <c r="B13" s="22">
        <v>-1.9</v>
      </c>
      <c r="C13" s="22">
        <v>6.2</v>
      </c>
      <c r="D13" s="22">
        <v>9.708333333333332</v>
      </c>
      <c r="E13" s="37">
        <v>745743</v>
      </c>
      <c r="F13" s="20">
        <v>10</v>
      </c>
      <c r="G13" s="20">
        <v>17.2</v>
      </c>
      <c r="H13" s="20">
        <v>26.8</v>
      </c>
      <c r="I13" s="23">
        <v>8.5</v>
      </c>
      <c r="J13" s="2"/>
      <c r="N13" s="38"/>
    </row>
    <row r="14" spans="1:14" ht="13.5">
      <c r="A14" s="21">
        <v>1983</v>
      </c>
      <c r="B14" s="22">
        <v>4.5</v>
      </c>
      <c r="C14" s="22">
        <v>3.2</v>
      </c>
      <c r="D14" s="22">
        <v>9.6</v>
      </c>
      <c r="E14" s="37">
        <v>808364</v>
      </c>
      <c r="F14" s="20">
        <v>8.4</v>
      </c>
      <c r="G14" s="20">
        <v>25.7</v>
      </c>
      <c r="H14" s="20">
        <v>30.1</v>
      </c>
      <c r="I14" s="23">
        <v>8.5</v>
      </c>
      <c r="J14" s="2"/>
      <c r="N14" s="38"/>
    </row>
    <row r="15" spans="1:14" ht="13.5">
      <c r="A15" s="21">
        <v>1984</v>
      </c>
      <c r="B15" s="22">
        <v>7.2</v>
      </c>
      <c r="C15" s="22">
        <v>4.4</v>
      </c>
      <c r="D15" s="22">
        <v>7.508333333333334</v>
      </c>
      <c r="E15" s="139">
        <v>851805</v>
      </c>
      <c r="F15" s="20">
        <v>5.4</v>
      </c>
      <c r="G15" s="20">
        <v>21.8</v>
      </c>
      <c r="H15" s="20">
        <v>31.6</v>
      </c>
      <c r="I15" s="23">
        <v>8</v>
      </c>
      <c r="J15" s="2"/>
      <c r="N15" s="38"/>
    </row>
    <row r="16" spans="1:14" ht="13.5">
      <c r="A16" s="21">
        <v>1985</v>
      </c>
      <c r="B16" s="22">
        <v>4.1</v>
      </c>
      <c r="C16" s="22">
        <v>3.5</v>
      </c>
      <c r="D16" s="22">
        <v>7.191666666666666</v>
      </c>
      <c r="E16" s="139">
        <v>946344</v>
      </c>
      <c r="F16" s="20">
        <v>11.1</v>
      </c>
      <c r="G16" s="20">
        <v>22.4</v>
      </c>
      <c r="H16" s="20">
        <v>34.7</v>
      </c>
      <c r="I16" s="23">
        <v>7.5</v>
      </c>
      <c r="J16" s="2"/>
      <c r="N16" s="38"/>
    </row>
    <row r="17" spans="1:14" ht="13.5">
      <c r="A17" s="21">
        <v>1986</v>
      </c>
      <c r="B17" s="22">
        <v>3.5</v>
      </c>
      <c r="C17" s="22">
        <v>1.9</v>
      </c>
      <c r="D17" s="22">
        <v>7</v>
      </c>
      <c r="E17" s="139">
        <v>990382</v>
      </c>
      <c r="F17" s="20">
        <v>4.7</v>
      </c>
      <c r="G17" s="20">
        <v>22.3</v>
      </c>
      <c r="H17" s="20">
        <v>38.8</v>
      </c>
      <c r="I17" s="23">
        <v>5.5</v>
      </c>
      <c r="J17" s="2"/>
      <c r="N17" s="38"/>
    </row>
    <row r="18" spans="1:14" ht="13.5">
      <c r="A18" s="21">
        <v>1987</v>
      </c>
      <c r="B18" s="22">
        <v>3.2</v>
      </c>
      <c r="C18" s="22">
        <v>3.6</v>
      </c>
      <c r="D18" s="22">
        <v>6.175</v>
      </c>
      <c r="E18" s="139">
        <v>1004017</v>
      </c>
      <c r="F18" s="20">
        <v>1.4</v>
      </c>
      <c r="G18" s="20">
        <v>14.9</v>
      </c>
      <c r="H18" s="20">
        <v>42.3</v>
      </c>
      <c r="I18" s="23">
        <v>6</v>
      </c>
      <c r="J18" s="2"/>
      <c r="N18" s="38"/>
    </row>
    <row r="19" spans="1:14" ht="13.5">
      <c r="A19" s="21">
        <v>1988</v>
      </c>
      <c r="B19" s="22">
        <v>4.1</v>
      </c>
      <c r="C19" s="22">
        <v>4.1</v>
      </c>
      <c r="D19" s="22">
        <v>5.491666666666666</v>
      </c>
      <c r="E19" s="139">
        <v>1064416</v>
      </c>
      <c r="F19" s="20">
        <v>6</v>
      </c>
      <c r="G19" s="20">
        <v>14.6</v>
      </c>
      <c r="H19" s="20">
        <v>43.9</v>
      </c>
      <c r="I19" s="23">
        <v>6.5</v>
      </c>
      <c r="J19" s="2"/>
      <c r="N19" s="38"/>
    </row>
    <row r="20" spans="1:14" ht="13.5">
      <c r="A20" s="21">
        <v>1989</v>
      </c>
      <c r="B20" s="22">
        <v>3.6</v>
      </c>
      <c r="C20" s="22">
        <v>4.8</v>
      </c>
      <c r="D20" s="22">
        <v>5.258333333333333</v>
      </c>
      <c r="E20" s="139">
        <v>1143744</v>
      </c>
      <c r="F20" s="20">
        <v>7.5</v>
      </c>
      <c r="G20" s="20">
        <v>13.3</v>
      </c>
      <c r="H20" s="20">
        <v>45.3</v>
      </c>
      <c r="I20" s="23">
        <v>7</v>
      </c>
      <c r="J20" s="2"/>
      <c r="N20" s="38"/>
    </row>
    <row r="21" spans="1:14" ht="13.5">
      <c r="A21" s="21">
        <v>1990</v>
      </c>
      <c r="B21" s="22">
        <v>1.9</v>
      </c>
      <c r="C21" s="22">
        <v>5.4</v>
      </c>
      <c r="D21" s="22">
        <v>5.616666666666666</v>
      </c>
      <c r="E21" s="139">
        <v>1253007</v>
      </c>
      <c r="F21" s="20">
        <v>9.6</v>
      </c>
      <c r="G21" s="20">
        <v>17.6</v>
      </c>
      <c r="H21" s="20">
        <v>47.9</v>
      </c>
      <c r="I21" s="23">
        <v>6.5</v>
      </c>
      <c r="J21" s="2"/>
      <c r="N21" s="38"/>
    </row>
    <row r="22" spans="1:14" ht="13.5">
      <c r="A22" s="21">
        <v>1991</v>
      </c>
      <c r="B22" s="22">
        <v>-0.2</v>
      </c>
      <c r="C22" s="22">
        <v>4.2349639645385535</v>
      </c>
      <c r="D22" s="22">
        <v>6.85</v>
      </c>
      <c r="E22" s="139">
        <v>1324234</v>
      </c>
      <c r="F22" s="20">
        <v>5.7</v>
      </c>
      <c r="G22" s="20">
        <v>20.3</v>
      </c>
      <c r="H22" s="20">
        <v>52.2</v>
      </c>
      <c r="I22" s="23">
        <v>3.5</v>
      </c>
      <c r="J22" s="2"/>
      <c r="N22" s="38"/>
    </row>
    <row r="23" spans="1:14" ht="13.5">
      <c r="A23" s="21">
        <v>1992</v>
      </c>
      <c r="B23" s="22">
        <v>3.4</v>
      </c>
      <c r="C23" s="22">
        <v>3.0288196781496874</v>
      </c>
      <c r="D23" s="22">
        <v>7.491666666666667</v>
      </c>
      <c r="E23" s="139">
        <v>1381543</v>
      </c>
      <c r="F23" s="20">
        <v>4.3</v>
      </c>
      <c r="G23" s="20">
        <v>21</v>
      </c>
      <c r="H23" s="20">
        <v>54.9</v>
      </c>
      <c r="I23" s="23">
        <v>3</v>
      </c>
      <c r="J23" s="2"/>
      <c r="N23" s="38"/>
    </row>
    <row r="24" spans="1:14" ht="13.5">
      <c r="A24" s="21">
        <v>1993</v>
      </c>
      <c r="B24" s="22">
        <v>2.9</v>
      </c>
      <c r="C24" s="22">
        <v>2.9516569663855248</v>
      </c>
      <c r="D24" s="22">
        <v>6.908333333333332</v>
      </c>
      <c r="E24" s="139">
        <v>1409392</v>
      </c>
      <c r="F24" s="20">
        <v>2</v>
      </c>
      <c r="G24" s="20">
        <v>18.1</v>
      </c>
      <c r="H24" s="20">
        <v>57</v>
      </c>
      <c r="I24" s="23">
        <v>3</v>
      </c>
      <c r="J24" s="2"/>
      <c r="N24" s="38"/>
    </row>
    <row r="25" spans="1:14" ht="13.5">
      <c r="A25" s="21">
        <v>1994</v>
      </c>
      <c r="B25" s="22">
        <v>4.1</v>
      </c>
      <c r="C25" s="22">
        <v>2.60744159215463</v>
      </c>
      <c r="D25" s="22">
        <v>6.1</v>
      </c>
      <c r="E25" s="139">
        <v>1461766</v>
      </c>
      <c r="F25" s="20">
        <v>3.7</v>
      </c>
      <c r="G25" s="20">
        <v>13.9</v>
      </c>
      <c r="H25" s="20">
        <v>57.3</v>
      </c>
      <c r="I25" s="23">
        <v>4.75</v>
      </c>
      <c r="J25" s="2"/>
      <c r="N25" s="38"/>
    </row>
    <row r="26" spans="1:14" ht="13.5">
      <c r="A26" s="21">
        <v>1995</v>
      </c>
      <c r="B26" s="22">
        <v>2.5</v>
      </c>
      <c r="C26" s="22">
        <v>2.80541968853657</v>
      </c>
      <c r="D26" s="22">
        <v>5.591666666666668</v>
      </c>
      <c r="E26" s="139">
        <v>1515753</v>
      </c>
      <c r="F26" s="20">
        <v>3.7</v>
      </c>
      <c r="G26" s="20">
        <v>10.8</v>
      </c>
      <c r="H26" s="20">
        <v>57.7</v>
      </c>
      <c r="I26" s="23">
        <v>5.25</v>
      </c>
      <c r="J26" s="2"/>
      <c r="N26" s="38"/>
    </row>
    <row r="27" spans="1:14" ht="13.5">
      <c r="A27" s="21">
        <v>1996</v>
      </c>
      <c r="B27" s="22">
        <v>3.7</v>
      </c>
      <c r="C27" s="22">
        <v>2.9312041999343394</v>
      </c>
      <c r="D27" s="22">
        <v>5.408333333333334</v>
      </c>
      <c r="E27" s="139">
        <v>1560486</v>
      </c>
      <c r="F27" s="20">
        <v>3</v>
      </c>
      <c r="G27" s="20">
        <v>6.9</v>
      </c>
      <c r="H27" s="20">
        <v>58</v>
      </c>
      <c r="I27" s="23">
        <v>5</v>
      </c>
      <c r="J27" s="2"/>
      <c r="N27" s="38"/>
    </row>
    <row r="28" spans="1:14" ht="13.5">
      <c r="A28" s="21">
        <v>1997</v>
      </c>
      <c r="B28" s="22">
        <v>4.5</v>
      </c>
      <c r="C28" s="22">
        <v>2.337689937307419</v>
      </c>
      <c r="D28" s="22">
        <v>4.941666666666666</v>
      </c>
      <c r="E28" s="139">
        <v>1601124</v>
      </c>
      <c r="F28" s="20">
        <v>2.6</v>
      </c>
      <c r="G28" s="20">
        <v>1.4</v>
      </c>
      <c r="H28" s="20">
        <v>57.6</v>
      </c>
      <c r="I28" s="23">
        <v>5</v>
      </c>
      <c r="J28" s="2"/>
      <c r="N28" s="38"/>
    </row>
    <row r="29" spans="1:14" ht="13.5">
      <c r="A29" s="21">
        <v>1998</v>
      </c>
      <c r="B29" s="22">
        <v>4.4</v>
      </c>
      <c r="C29" s="22">
        <v>1.552279098743663</v>
      </c>
      <c r="D29" s="22">
        <v>4.5</v>
      </c>
      <c r="E29" s="139">
        <v>1652463</v>
      </c>
      <c r="F29" s="20">
        <v>3.2</v>
      </c>
      <c r="G29" s="39" t="s">
        <v>40</v>
      </c>
      <c r="H29" s="20">
        <v>56.7</v>
      </c>
      <c r="I29" s="23">
        <v>4.5</v>
      </c>
      <c r="J29" s="2"/>
      <c r="N29" s="38"/>
    </row>
    <row r="30" spans="1:14" ht="13.5">
      <c r="A30" s="21">
        <v>1999</v>
      </c>
      <c r="B30" s="22">
        <v>4.8</v>
      </c>
      <c r="C30" s="22">
        <v>2.188027196973567</v>
      </c>
      <c r="D30" s="22">
        <v>4.216666666666668</v>
      </c>
      <c r="E30" s="139">
        <v>1701849</v>
      </c>
      <c r="F30" s="20">
        <v>3</v>
      </c>
      <c r="G30" s="39" t="s">
        <v>40</v>
      </c>
      <c r="H30" s="20">
        <v>54.8</v>
      </c>
      <c r="I30" s="23">
        <v>5</v>
      </c>
      <c r="J30" s="2"/>
      <c r="N30" s="38"/>
    </row>
    <row r="31" spans="1:14" ht="13.5">
      <c r="A31" s="21">
        <v>2000</v>
      </c>
      <c r="B31" s="22">
        <v>4.1</v>
      </c>
      <c r="C31" s="22">
        <v>3.37685727149929</v>
      </c>
      <c r="D31" s="22">
        <v>3.9666666666666663</v>
      </c>
      <c r="E31" s="139">
        <v>1788957</v>
      </c>
      <c r="F31" s="20">
        <v>5.1</v>
      </c>
      <c r="G31" s="39" t="s">
        <v>40</v>
      </c>
      <c r="H31" s="20">
        <v>52</v>
      </c>
      <c r="I31" s="23">
        <v>6</v>
      </c>
      <c r="J31" s="2"/>
      <c r="N31" s="38"/>
    </row>
    <row r="32" spans="1:14" ht="13.5">
      <c r="A32" s="21">
        <v>2001</v>
      </c>
      <c r="B32" s="22">
        <v>1.1</v>
      </c>
      <c r="C32" s="22">
        <v>2.8261711188540506</v>
      </c>
      <c r="D32" s="22">
        <v>4.741666666666666</v>
      </c>
      <c r="E32" s="139">
        <v>1862906</v>
      </c>
      <c r="F32" s="20">
        <v>4.1</v>
      </c>
      <c r="G32" s="39" t="s">
        <v>40</v>
      </c>
      <c r="H32" s="20">
        <v>50.4</v>
      </c>
      <c r="I32" s="23">
        <v>1.25</v>
      </c>
      <c r="J32" s="2"/>
      <c r="N32" s="38"/>
    </row>
    <row r="33" spans="1:14" ht="13.5">
      <c r="A33" s="21">
        <v>2002</v>
      </c>
      <c r="B33" s="22">
        <v>1.8</v>
      </c>
      <c r="C33" s="22">
        <v>1.5860316265060426</v>
      </c>
      <c r="D33" s="22">
        <v>5.783333333333334</v>
      </c>
      <c r="E33" s="139">
        <v>2010907</v>
      </c>
      <c r="F33" s="20">
        <v>7.9</v>
      </c>
      <c r="G33" s="20">
        <v>7.8</v>
      </c>
      <c r="H33" s="20">
        <v>51.6</v>
      </c>
      <c r="I33" s="25">
        <v>0.75</v>
      </c>
      <c r="J33" s="2"/>
      <c r="N33" s="38"/>
    </row>
    <row r="34" spans="1:14" ht="13.5">
      <c r="A34" s="21">
        <v>2003</v>
      </c>
      <c r="B34" s="22">
        <v>2.5</v>
      </c>
      <c r="C34" s="22">
        <v>2.2700949733611355</v>
      </c>
      <c r="D34" s="22">
        <v>5.991666666666667</v>
      </c>
      <c r="E34" s="139">
        <v>2159906</v>
      </c>
      <c r="F34" s="20">
        <v>7.4</v>
      </c>
      <c r="G34" s="20">
        <v>17.5</v>
      </c>
      <c r="H34" s="20">
        <v>54.3</v>
      </c>
      <c r="I34" s="23">
        <v>2</v>
      </c>
      <c r="J34" s="2"/>
      <c r="N34" s="38"/>
    </row>
    <row r="35" spans="1:14" ht="13.5">
      <c r="A35" s="26">
        <v>2004</v>
      </c>
      <c r="B35" s="22">
        <v>3.6</v>
      </c>
      <c r="C35" s="22">
        <v>2.677236693091739</v>
      </c>
      <c r="D35" s="22">
        <v>5.541666666666667</v>
      </c>
      <c r="E35" s="139">
        <v>2292853</v>
      </c>
      <c r="F35" s="20">
        <v>6.2</v>
      </c>
      <c r="G35" s="45">
        <v>18</v>
      </c>
      <c r="H35" s="45">
        <v>55.805737441195134</v>
      </c>
      <c r="I35" s="27">
        <v>3.25</v>
      </c>
      <c r="J35" s="2"/>
      <c r="N35" s="38"/>
    </row>
    <row r="36" spans="1:14" ht="13.5">
      <c r="A36" s="26">
        <v>2005</v>
      </c>
      <c r="B36" s="22">
        <v>3.1</v>
      </c>
      <c r="C36" s="22">
        <v>3.3927468454954695</v>
      </c>
      <c r="D36" s="22">
        <v>5.083333333333333</v>
      </c>
      <c r="E36" s="139">
        <v>2471971</v>
      </c>
      <c r="F36" s="20">
        <v>7.8</v>
      </c>
      <c r="G36" s="45">
        <v>12.9</v>
      </c>
      <c r="H36" s="45">
        <v>57.38228781081721</v>
      </c>
      <c r="I36" s="27">
        <v>5.25</v>
      </c>
      <c r="J36" s="2"/>
      <c r="N36" s="38"/>
    </row>
    <row r="37" spans="1:14" ht="13.5">
      <c r="A37" s="26">
        <v>2006</v>
      </c>
      <c r="B37" s="22">
        <v>2.7</v>
      </c>
      <c r="C37" s="22">
        <v>3.2259441007040657</v>
      </c>
      <c r="D37" s="22">
        <v>4.608333333333333</v>
      </c>
      <c r="E37" s="139">
        <v>2655057</v>
      </c>
      <c r="F37" s="20">
        <v>7.4</v>
      </c>
      <c r="G37" s="45">
        <v>9.3</v>
      </c>
      <c r="H37" s="45">
        <v>58.38039260881257</v>
      </c>
      <c r="I37" s="27">
        <v>6.25</v>
      </c>
      <c r="J37" s="2"/>
      <c r="N37" s="38"/>
    </row>
    <row r="38" spans="1:10" ht="13.5">
      <c r="A38" s="26">
        <v>2007</v>
      </c>
      <c r="B38" s="22">
        <v>1.9</v>
      </c>
      <c r="C38" s="22">
        <v>2.8526724815013895</v>
      </c>
      <c r="D38" s="22">
        <v>4.608333333333334</v>
      </c>
      <c r="E38" s="139">
        <v>2728702</v>
      </c>
      <c r="F38" s="20">
        <v>2.8</v>
      </c>
      <c r="G38" s="45">
        <v>5.933615384136419</v>
      </c>
      <c r="H38" s="45">
        <v>59</v>
      </c>
      <c r="I38" s="27">
        <v>4.75</v>
      </c>
      <c r="J38" s="2"/>
    </row>
    <row r="39" spans="1:10" ht="13.5">
      <c r="A39" s="64">
        <v>2008</v>
      </c>
      <c r="B39" s="22">
        <v>0</v>
      </c>
      <c r="C39" s="22">
        <v>3.8391002966509746</v>
      </c>
      <c r="D39" s="22">
        <v>5.816666666666666</v>
      </c>
      <c r="E39" s="139">
        <v>2982554</v>
      </c>
      <c r="F39" s="20">
        <v>9.3</v>
      </c>
      <c r="G39" s="45">
        <v>15.4</v>
      </c>
      <c r="H39" s="45">
        <v>60</v>
      </c>
      <c r="I39" s="54">
        <v>0.5</v>
      </c>
      <c r="J39" s="2"/>
    </row>
    <row r="40" spans="1:10" ht="13.5">
      <c r="A40" s="64">
        <v>2009</v>
      </c>
      <c r="B40" s="24">
        <v>-2.6</v>
      </c>
      <c r="C40" s="24">
        <v>-0.3555462662997424</v>
      </c>
      <c r="D40" s="22">
        <v>9.275</v>
      </c>
      <c r="E40" s="139">
        <v>3517681</v>
      </c>
      <c r="F40" s="140">
        <v>17.9</v>
      </c>
      <c r="G40" s="141">
        <v>40.2</v>
      </c>
      <c r="H40" s="45">
        <v>69.7</v>
      </c>
      <c r="I40" s="103">
        <v>0.5</v>
      </c>
      <c r="J40" s="2"/>
    </row>
    <row r="41" spans="1:10" ht="13.5">
      <c r="A41" s="52" t="s">
        <v>65</v>
      </c>
      <c r="B41" s="44">
        <v>3.2</v>
      </c>
      <c r="C41" s="44">
        <v>1.6</v>
      </c>
      <c r="D41" s="48">
        <v>9.7</v>
      </c>
      <c r="E41" s="142">
        <v>3720701</v>
      </c>
      <c r="F41" s="143">
        <v>5.8</v>
      </c>
      <c r="G41" s="144">
        <v>41.8</v>
      </c>
      <c r="H41" s="73" t="s">
        <v>36</v>
      </c>
      <c r="I41" s="56" t="s">
        <v>36</v>
      </c>
      <c r="J41" s="2"/>
    </row>
    <row r="42" spans="2:10" ht="13.5">
      <c r="B42" s="2"/>
      <c r="C42" s="2"/>
      <c r="D42" s="2"/>
      <c r="E42" s="3"/>
      <c r="F42" s="2"/>
      <c r="G42" s="2"/>
      <c r="H42" s="2"/>
      <c r="I42" s="4"/>
      <c r="J42" s="2"/>
    </row>
    <row r="43" spans="1:9" ht="13.5">
      <c r="A43" s="31" t="s">
        <v>32</v>
      </c>
      <c r="B43" s="31"/>
      <c r="C43" s="31"/>
      <c r="D43" s="31"/>
      <c r="E43" s="31"/>
      <c r="F43" s="31"/>
      <c r="G43" s="31"/>
      <c r="H43" s="31"/>
      <c r="I43" s="31"/>
    </row>
    <row r="44" spans="1:9" ht="13.5">
      <c r="A44" s="31" t="s">
        <v>33</v>
      </c>
      <c r="B44" s="31"/>
      <c r="C44" s="31"/>
      <c r="D44" s="31"/>
      <c r="E44" s="31"/>
      <c r="F44" s="31"/>
      <c r="G44" s="31"/>
      <c r="H44" s="31"/>
      <c r="I44" s="31"/>
    </row>
    <row r="45" spans="1:9" ht="13.5">
      <c r="A45" s="31" t="s">
        <v>20</v>
      </c>
      <c r="B45" s="31"/>
      <c r="C45" s="31"/>
      <c r="D45" s="31"/>
      <c r="E45" s="31"/>
      <c r="F45" s="31"/>
      <c r="G45" s="31"/>
      <c r="H45" s="31"/>
      <c r="I45" s="31"/>
    </row>
    <row r="46" spans="1:9" ht="13.5">
      <c r="A46" s="31" t="s">
        <v>39</v>
      </c>
      <c r="B46" s="31"/>
      <c r="C46" s="31"/>
      <c r="D46" s="31"/>
      <c r="E46" s="31"/>
      <c r="F46" s="31"/>
      <c r="G46" s="31"/>
      <c r="H46" s="31"/>
      <c r="I46" s="31"/>
    </row>
    <row r="47" spans="1:9" ht="13.5">
      <c r="A47" s="31" t="s">
        <v>53</v>
      </c>
      <c r="B47" s="31"/>
      <c r="C47" s="31"/>
      <c r="D47" s="31"/>
      <c r="E47" s="31"/>
      <c r="F47" s="31"/>
      <c r="G47" s="31"/>
      <c r="H47" s="31"/>
      <c r="I47" s="31"/>
    </row>
    <row r="48" spans="1:9" ht="13.5">
      <c r="A48" s="31" t="s">
        <v>66</v>
      </c>
      <c r="B48" s="31"/>
      <c r="C48" s="31"/>
      <c r="D48" s="31"/>
      <c r="E48" s="31"/>
      <c r="F48" s="31"/>
      <c r="G48" s="31"/>
      <c r="H48" s="31"/>
      <c r="I48" s="31"/>
    </row>
    <row r="49" spans="1:9" ht="13.5">
      <c r="A49" s="31" t="s">
        <v>21</v>
      </c>
      <c r="B49" s="31"/>
      <c r="C49" s="31"/>
      <c r="D49" s="31"/>
      <c r="E49" s="31"/>
      <c r="F49" s="31"/>
      <c r="G49" s="31"/>
      <c r="H49" s="31"/>
      <c r="I49" s="31"/>
    </row>
    <row r="50" spans="1:9" ht="13.5">
      <c r="A50" s="31" t="s">
        <v>67</v>
      </c>
      <c r="B50" s="31"/>
      <c r="C50" s="31"/>
      <c r="D50" s="31"/>
      <c r="E50" s="31"/>
      <c r="F50" s="31"/>
      <c r="G50" s="31"/>
      <c r="H50" s="31"/>
      <c r="I50" s="31"/>
    </row>
    <row r="51" spans="1:9" ht="13.5">
      <c r="A51" s="31"/>
      <c r="B51" s="31"/>
      <c r="C51" s="31"/>
      <c r="D51" s="31"/>
      <c r="E51" s="31"/>
      <c r="F51" s="31"/>
      <c r="G51" s="31"/>
      <c r="H51" s="31"/>
      <c r="I51" s="31"/>
    </row>
  </sheetData>
  <mergeCells count="2">
    <mergeCell ref="A1:I1"/>
    <mergeCell ref="H2:I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0">
      <selection activeCell="K49" sqref="K49"/>
    </sheetView>
  </sheetViews>
  <sheetFormatPr defaultColWidth="9.00390625" defaultRowHeight="13.5"/>
  <cols>
    <col min="1" max="4" width="9.00390625" style="18" customWidth="1"/>
    <col min="5" max="5" width="9.25390625" style="18" bestFit="1" customWidth="1"/>
    <col min="6" max="8" width="9.00390625" style="18" customWidth="1"/>
    <col min="9" max="9" width="9.125" style="18" customWidth="1"/>
    <col min="10" max="16384" width="9.00390625" style="18" customWidth="1"/>
  </cols>
  <sheetData>
    <row r="1" spans="1:9" ht="17.25">
      <c r="A1" s="164" t="s">
        <v>45</v>
      </c>
      <c r="B1" s="164"/>
      <c r="C1" s="164"/>
      <c r="D1" s="164"/>
      <c r="E1" s="164"/>
      <c r="F1" s="164"/>
      <c r="G1" s="164"/>
      <c r="H1" s="164"/>
      <c r="I1" s="164"/>
    </row>
    <row r="2" spans="1:9" ht="14.25" thickBot="1">
      <c r="A2" s="18" t="s">
        <v>22</v>
      </c>
      <c r="H2" s="90" t="s">
        <v>10</v>
      </c>
      <c r="I2" s="90"/>
    </row>
    <row r="3" spans="1:10" ht="40.5">
      <c r="A3" s="91"/>
      <c r="B3" s="12" t="s">
        <v>5</v>
      </c>
      <c r="C3" s="12" t="s">
        <v>4</v>
      </c>
      <c r="D3" s="19" t="s">
        <v>0</v>
      </c>
      <c r="E3" s="19" t="s">
        <v>1</v>
      </c>
      <c r="F3" s="12" t="s">
        <v>6</v>
      </c>
      <c r="G3" s="12" t="s">
        <v>7</v>
      </c>
      <c r="H3" s="12" t="s">
        <v>2</v>
      </c>
      <c r="I3" s="92" t="s">
        <v>3</v>
      </c>
      <c r="J3" s="93"/>
    </row>
    <row r="4" spans="1:10" ht="13.5">
      <c r="A4" s="94">
        <v>1974</v>
      </c>
      <c r="B4" s="20">
        <v>-1.3</v>
      </c>
      <c r="C4" s="20">
        <v>16</v>
      </c>
      <c r="D4" s="20">
        <v>3.7</v>
      </c>
      <c r="E4" s="37">
        <v>27667</v>
      </c>
      <c r="F4" s="20">
        <f>100*(E4-21620)/21620</f>
        <v>27.969472710453285</v>
      </c>
      <c r="G4" s="20">
        <v>0.5</v>
      </c>
      <c r="H4" s="145">
        <v>52</v>
      </c>
      <c r="I4" s="61">
        <v>11.5</v>
      </c>
      <c r="J4" s="62"/>
    </row>
    <row r="5" spans="1:15" ht="13.5">
      <c r="A5" s="94">
        <v>1975</v>
      </c>
      <c r="B5" s="20">
        <v>-0.6</v>
      </c>
      <c r="C5" s="20">
        <v>24.2</v>
      </c>
      <c r="D5" s="20">
        <v>4.5</v>
      </c>
      <c r="E5" s="37">
        <v>37317</v>
      </c>
      <c r="F5" s="20">
        <f>100*(E5-E4)/E4</f>
        <v>34.879097842194675</v>
      </c>
      <c r="G5" s="20">
        <v>6.2</v>
      </c>
      <c r="H5" s="146">
        <v>53.8</v>
      </c>
      <c r="I5" s="61">
        <v>11.25</v>
      </c>
      <c r="J5" s="62"/>
      <c r="K5" s="95"/>
      <c r="L5" s="96"/>
      <c r="M5" s="96"/>
      <c r="N5" s="96"/>
      <c r="O5" s="95"/>
    </row>
    <row r="6" spans="1:15" ht="13.5">
      <c r="A6" s="94">
        <v>1976</v>
      </c>
      <c r="B6" s="20">
        <v>2.6</v>
      </c>
      <c r="C6" s="20">
        <v>16.5</v>
      </c>
      <c r="D6" s="20">
        <v>5.4</v>
      </c>
      <c r="E6" s="37">
        <v>45053</v>
      </c>
      <c r="F6" s="20">
        <f aca="true" t="shared" si="0" ref="F6:F38">100*(E6-E5)/E5</f>
        <v>20.730498164375486</v>
      </c>
      <c r="G6" s="20">
        <v>8.7</v>
      </c>
      <c r="H6" s="146">
        <v>52.3</v>
      </c>
      <c r="I6" s="61">
        <v>14.25</v>
      </c>
      <c r="J6" s="62"/>
      <c r="K6" s="95"/>
      <c r="L6" s="96"/>
      <c r="M6" s="96"/>
      <c r="N6" s="96"/>
      <c r="O6" s="95"/>
    </row>
    <row r="7" spans="1:15" ht="13.5">
      <c r="A7" s="94">
        <v>1977</v>
      </c>
      <c r="B7" s="20">
        <v>2.4</v>
      </c>
      <c r="C7" s="20">
        <v>15.8</v>
      </c>
      <c r="D7" s="20">
        <v>5.6</v>
      </c>
      <c r="E7" s="37">
        <v>49808</v>
      </c>
      <c r="F7" s="20">
        <f t="shared" si="0"/>
        <v>10.554236121900873</v>
      </c>
      <c r="G7" s="20">
        <v>6</v>
      </c>
      <c r="H7" s="146">
        <v>49.1</v>
      </c>
      <c r="I7" s="61">
        <v>7</v>
      </c>
      <c r="J7" s="62"/>
      <c r="K7" s="95"/>
      <c r="L7" s="96"/>
      <c r="M7" s="96"/>
      <c r="N7" s="96"/>
      <c r="O7" s="95"/>
    </row>
    <row r="8" spans="1:15" ht="13.5">
      <c r="A8" s="94">
        <v>1978</v>
      </c>
      <c r="B8" s="20">
        <v>3.2</v>
      </c>
      <c r="C8" s="20">
        <v>8.3</v>
      </c>
      <c r="D8" s="20">
        <v>5.5</v>
      </c>
      <c r="E8" s="37">
        <v>57161</v>
      </c>
      <c r="F8" s="20">
        <f t="shared" si="0"/>
        <v>14.762688724702858</v>
      </c>
      <c r="G8" s="20">
        <v>9.6</v>
      </c>
      <c r="H8" s="146">
        <v>47.2</v>
      </c>
      <c r="I8" s="61">
        <v>12.5</v>
      </c>
      <c r="J8" s="62"/>
      <c r="K8" s="95"/>
      <c r="L8" s="96"/>
      <c r="M8" s="96"/>
      <c r="N8" s="96"/>
      <c r="O8" s="95"/>
    </row>
    <row r="9" spans="1:15" ht="13.5">
      <c r="A9" s="94">
        <v>1979</v>
      </c>
      <c r="B9" s="20">
        <v>2.7</v>
      </c>
      <c r="C9" s="20">
        <v>13.4</v>
      </c>
      <c r="D9" s="20">
        <v>5.4</v>
      </c>
      <c r="E9" s="37">
        <v>66207</v>
      </c>
      <c r="F9" s="20">
        <f t="shared" si="0"/>
        <v>15.82547541155683</v>
      </c>
      <c r="G9" s="20">
        <v>7.3</v>
      </c>
      <c r="H9" s="146">
        <v>44</v>
      </c>
      <c r="I9" s="61">
        <v>17</v>
      </c>
      <c r="J9" s="62"/>
      <c r="K9" s="95"/>
      <c r="L9" s="96"/>
      <c r="M9" s="96"/>
      <c r="N9" s="96"/>
      <c r="O9" s="95"/>
    </row>
    <row r="10" spans="1:15" ht="13.5">
      <c r="A10" s="94">
        <v>1980</v>
      </c>
      <c r="B10" s="20">
        <v>-2</v>
      </c>
      <c r="C10" s="20">
        <v>18</v>
      </c>
      <c r="D10" s="20">
        <v>6.8</v>
      </c>
      <c r="E10" s="37">
        <v>81466</v>
      </c>
      <c r="F10" s="20">
        <f t="shared" si="0"/>
        <v>23.047411905085564</v>
      </c>
      <c r="G10" s="20">
        <v>5.8</v>
      </c>
      <c r="H10" s="146">
        <v>46.1</v>
      </c>
      <c r="I10" s="61">
        <v>14</v>
      </c>
      <c r="J10" s="62"/>
      <c r="K10" s="95"/>
      <c r="L10" s="96"/>
      <c r="M10" s="96"/>
      <c r="N10" s="96"/>
      <c r="O10" s="95"/>
    </row>
    <row r="11" spans="1:15" ht="13.5">
      <c r="A11" s="94">
        <v>1981</v>
      </c>
      <c r="B11" s="20">
        <v>-1.2</v>
      </c>
      <c r="C11" s="20">
        <v>11.9</v>
      </c>
      <c r="D11" s="20">
        <v>9.6</v>
      </c>
      <c r="E11" s="37">
        <v>95331</v>
      </c>
      <c r="F11" s="20">
        <f t="shared" si="0"/>
        <v>17.019370043944715</v>
      </c>
      <c r="G11" s="20">
        <v>11.3</v>
      </c>
      <c r="H11" s="146">
        <v>46.1</v>
      </c>
      <c r="I11" s="67">
        <v>14.5</v>
      </c>
      <c r="J11" s="62"/>
      <c r="K11" s="95"/>
      <c r="L11" s="96"/>
      <c r="M11" s="96"/>
      <c r="N11" s="96"/>
      <c r="O11" s="95"/>
    </row>
    <row r="12" spans="1:15" ht="13.5">
      <c r="A12" s="94">
        <v>1982</v>
      </c>
      <c r="B12" s="20">
        <v>2.2</v>
      </c>
      <c r="C12" s="20">
        <v>8.6</v>
      </c>
      <c r="D12" s="20">
        <v>10.7</v>
      </c>
      <c r="E12" s="37">
        <v>104972</v>
      </c>
      <c r="F12" s="20">
        <f t="shared" si="0"/>
        <v>10.113184588433983</v>
      </c>
      <c r="G12" s="20">
        <v>7.6</v>
      </c>
      <c r="H12" s="146">
        <v>44.8</v>
      </c>
      <c r="I12" s="60">
        <v>10</v>
      </c>
      <c r="J12" s="62"/>
      <c r="K12" s="95"/>
      <c r="L12" s="96"/>
      <c r="M12" s="96"/>
      <c r="N12" s="96"/>
      <c r="O12" s="95"/>
    </row>
    <row r="13" spans="1:15" ht="13.5">
      <c r="A13" s="94">
        <v>1983</v>
      </c>
      <c r="B13" s="20">
        <v>3.7</v>
      </c>
      <c r="C13" s="20">
        <v>4.6</v>
      </c>
      <c r="D13" s="20">
        <v>11.5</v>
      </c>
      <c r="E13" s="37">
        <v>114020</v>
      </c>
      <c r="F13" s="20">
        <f t="shared" si="0"/>
        <v>8.619441374842815</v>
      </c>
      <c r="G13" s="20">
        <v>7.3</v>
      </c>
      <c r="H13" s="146">
        <v>45.1</v>
      </c>
      <c r="I13" s="60">
        <v>9</v>
      </c>
      <c r="J13" s="62"/>
      <c r="K13" s="95"/>
      <c r="L13" s="96"/>
      <c r="M13" s="96"/>
      <c r="N13" s="96"/>
      <c r="O13" s="95"/>
    </row>
    <row r="14" spans="1:15" ht="13.5">
      <c r="A14" s="94">
        <v>1984</v>
      </c>
      <c r="B14" s="20">
        <v>2.7</v>
      </c>
      <c r="C14" s="20">
        <v>5</v>
      </c>
      <c r="D14" s="20">
        <v>11.8</v>
      </c>
      <c r="E14" s="37">
        <v>123432</v>
      </c>
      <c r="F14" s="20">
        <f t="shared" si="0"/>
        <v>8.254692159270304</v>
      </c>
      <c r="G14" s="20">
        <v>7.3</v>
      </c>
      <c r="H14" s="146">
        <v>45.1</v>
      </c>
      <c r="I14" s="60">
        <v>9.5</v>
      </c>
      <c r="J14" s="62"/>
      <c r="K14" s="95"/>
      <c r="L14" s="96"/>
      <c r="M14" s="96"/>
      <c r="N14" s="96"/>
      <c r="O14" s="95"/>
    </row>
    <row r="15" spans="1:15" ht="13.5">
      <c r="A15" s="94">
        <v>1985</v>
      </c>
      <c r="B15" s="20">
        <v>3.6</v>
      </c>
      <c r="C15" s="20">
        <v>6.1</v>
      </c>
      <c r="D15" s="20">
        <v>11.4</v>
      </c>
      <c r="E15" s="37">
        <v>132761</v>
      </c>
      <c r="F15" s="20">
        <f t="shared" si="0"/>
        <v>7.558007647935706</v>
      </c>
      <c r="G15" s="20">
        <v>6</v>
      </c>
      <c r="H15" s="146">
        <v>43.2</v>
      </c>
      <c r="I15" s="60">
        <v>11.5</v>
      </c>
      <c r="J15" s="62"/>
      <c r="K15" s="95"/>
      <c r="L15" s="96"/>
      <c r="M15" s="96"/>
      <c r="N15" s="96"/>
      <c r="O15" s="95"/>
    </row>
    <row r="16" spans="1:15" ht="13.5">
      <c r="A16" s="94">
        <v>1986</v>
      </c>
      <c r="B16" s="20">
        <v>4</v>
      </c>
      <c r="C16" s="20">
        <v>3.4</v>
      </c>
      <c r="D16" s="20">
        <v>11.3</v>
      </c>
      <c r="E16" s="37">
        <v>138628</v>
      </c>
      <c r="F16" s="20">
        <f t="shared" si="0"/>
        <v>4.419219499702473</v>
      </c>
      <c r="G16" s="20">
        <v>6</v>
      </c>
      <c r="H16" s="146">
        <v>40.9</v>
      </c>
      <c r="I16" s="60">
        <v>11</v>
      </c>
      <c r="J16" s="62"/>
      <c r="K16" s="95"/>
      <c r="L16" s="96"/>
      <c r="M16" s="96"/>
      <c r="N16" s="96"/>
      <c r="O16" s="95"/>
    </row>
    <row r="17" spans="1:15" ht="13.5">
      <c r="A17" s="94">
        <v>1987</v>
      </c>
      <c r="B17" s="20">
        <v>4.6</v>
      </c>
      <c r="C17" s="20">
        <v>4.2</v>
      </c>
      <c r="D17" s="20">
        <v>10.4</v>
      </c>
      <c r="E17" s="37">
        <v>147527</v>
      </c>
      <c r="F17" s="20">
        <f t="shared" si="0"/>
        <v>6.419338084658222</v>
      </c>
      <c r="G17" s="39">
        <v>4.5</v>
      </c>
      <c r="H17" s="146">
        <v>36.6</v>
      </c>
      <c r="I17" s="60">
        <v>8.5</v>
      </c>
      <c r="J17" s="62"/>
      <c r="K17" s="95"/>
      <c r="L17" s="96"/>
      <c r="M17" s="96"/>
      <c r="N17" s="96"/>
      <c r="O17" s="95"/>
    </row>
    <row r="18" spans="1:15" ht="13.5">
      <c r="A18" s="94">
        <v>1988</v>
      </c>
      <c r="B18" s="20">
        <v>5</v>
      </c>
      <c r="C18" s="20">
        <v>4.9</v>
      </c>
      <c r="D18" s="20">
        <v>8.6</v>
      </c>
      <c r="E18" s="37">
        <v>153490</v>
      </c>
      <c r="F18" s="20">
        <f t="shared" si="0"/>
        <v>4.041971978010805</v>
      </c>
      <c r="G18" s="39" t="s">
        <v>89</v>
      </c>
      <c r="H18" s="146">
        <v>30.4</v>
      </c>
      <c r="I18" s="60">
        <v>13</v>
      </c>
      <c r="J18" s="62"/>
      <c r="K18" s="95"/>
      <c r="L18" s="96"/>
      <c r="M18" s="96"/>
      <c r="N18" s="96"/>
      <c r="O18" s="95"/>
    </row>
    <row r="19" spans="1:15" ht="13.5">
      <c r="A19" s="94">
        <v>1989</v>
      </c>
      <c r="B19" s="20">
        <v>2.3</v>
      </c>
      <c r="C19" s="51">
        <v>5.2</v>
      </c>
      <c r="D19" s="20">
        <v>7.2</v>
      </c>
      <c r="E19" s="37">
        <v>162943</v>
      </c>
      <c r="F19" s="20">
        <f t="shared" si="0"/>
        <v>6.1587074076487065</v>
      </c>
      <c r="G19" s="39" t="s">
        <v>89</v>
      </c>
      <c r="H19" s="146">
        <v>27.5</v>
      </c>
      <c r="I19" s="60">
        <v>15</v>
      </c>
      <c r="J19" s="62"/>
      <c r="K19" s="95"/>
      <c r="L19" s="96"/>
      <c r="M19" s="96"/>
      <c r="N19" s="96"/>
      <c r="O19" s="95"/>
    </row>
    <row r="20" spans="1:15" ht="13.5">
      <c r="A20" s="94">
        <v>1990</v>
      </c>
      <c r="B20" s="20">
        <v>0.8</v>
      </c>
      <c r="C20" s="20">
        <v>7</v>
      </c>
      <c r="D20" s="20">
        <v>7.1</v>
      </c>
      <c r="E20" s="37">
        <v>188886</v>
      </c>
      <c r="F20" s="20">
        <f t="shared" si="0"/>
        <v>15.921518567842742</v>
      </c>
      <c r="G20" s="20">
        <v>4.8</v>
      </c>
      <c r="H20" s="146">
        <v>26</v>
      </c>
      <c r="I20" s="60">
        <v>14</v>
      </c>
      <c r="J20" s="62"/>
      <c r="K20" s="95"/>
      <c r="L20" s="96"/>
      <c r="M20" s="96"/>
      <c r="N20" s="96"/>
      <c r="O20" s="95"/>
    </row>
    <row r="21" spans="1:15" ht="13.5">
      <c r="A21" s="94">
        <v>1991</v>
      </c>
      <c r="B21" s="20">
        <v>-1.4</v>
      </c>
      <c r="C21" s="20">
        <v>7.5</v>
      </c>
      <c r="D21" s="20">
        <v>8.9</v>
      </c>
      <c r="E21" s="37">
        <v>213545</v>
      </c>
      <c r="F21" s="20">
        <f t="shared" si="0"/>
        <v>13.054964370043306</v>
      </c>
      <c r="G21" s="20">
        <v>8</v>
      </c>
      <c r="H21" s="146">
        <v>27.2</v>
      </c>
      <c r="I21" s="60">
        <v>10.5</v>
      </c>
      <c r="J21" s="62"/>
      <c r="K21" s="95"/>
      <c r="L21" s="96"/>
      <c r="M21" s="96"/>
      <c r="N21" s="96"/>
      <c r="O21" s="95"/>
    </row>
    <row r="22" spans="1:15" ht="13.5">
      <c r="A22" s="94">
        <v>1992</v>
      </c>
      <c r="B22" s="20">
        <v>0.1</v>
      </c>
      <c r="C22" s="20">
        <v>4.3</v>
      </c>
      <c r="D22" s="20">
        <v>9.9</v>
      </c>
      <c r="E22" s="37">
        <v>237805</v>
      </c>
      <c r="F22" s="20">
        <f t="shared" si="0"/>
        <v>11.36060315156056</v>
      </c>
      <c r="G22" s="20">
        <v>18.6</v>
      </c>
      <c r="H22" s="146">
        <v>31.4</v>
      </c>
      <c r="I22" s="60">
        <v>7</v>
      </c>
      <c r="J22" s="62"/>
      <c r="K22" s="95"/>
      <c r="M22" s="96"/>
      <c r="N22" s="96"/>
      <c r="O22" s="95"/>
    </row>
    <row r="23" spans="1:15" ht="13.5">
      <c r="A23" s="94">
        <v>1993</v>
      </c>
      <c r="B23" s="20">
        <v>2.2</v>
      </c>
      <c r="C23" s="20">
        <v>2.5</v>
      </c>
      <c r="D23" s="20">
        <v>10.4</v>
      </c>
      <c r="E23" s="37">
        <v>251703</v>
      </c>
      <c r="F23" s="20">
        <f t="shared" si="0"/>
        <v>5.844284182418368</v>
      </c>
      <c r="G23" s="20">
        <v>20.6</v>
      </c>
      <c r="H23" s="146">
        <v>36.5</v>
      </c>
      <c r="I23" s="60">
        <v>5.5</v>
      </c>
      <c r="J23" s="62"/>
      <c r="K23" s="95"/>
      <c r="L23" s="96"/>
      <c r="M23" s="96"/>
      <c r="N23" s="96"/>
      <c r="O23" s="95"/>
    </row>
    <row r="24" spans="1:15" ht="13.5">
      <c r="A24" s="94">
        <v>1994</v>
      </c>
      <c r="B24" s="20">
        <v>4.3</v>
      </c>
      <c r="C24" s="20">
        <v>2</v>
      </c>
      <c r="D24" s="20">
        <v>9.5</v>
      </c>
      <c r="E24" s="37">
        <v>264180</v>
      </c>
      <c r="F24" s="20">
        <f t="shared" si="0"/>
        <v>4.957032693293286</v>
      </c>
      <c r="G24" s="20">
        <v>17.2</v>
      </c>
      <c r="H24" s="146">
        <v>40.1</v>
      </c>
      <c r="I24" s="60">
        <v>6.25</v>
      </c>
      <c r="J24" s="62"/>
      <c r="K24" s="95"/>
      <c r="L24" s="96"/>
      <c r="M24" s="96"/>
      <c r="N24" s="96"/>
      <c r="O24" s="95"/>
    </row>
    <row r="25" spans="1:15" ht="13.5">
      <c r="A25" s="94">
        <v>1995</v>
      </c>
      <c r="B25" s="20">
        <v>3.1</v>
      </c>
      <c r="C25" s="20">
        <v>2.6</v>
      </c>
      <c r="D25" s="20">
        <v>8.6</v>
      </c>
      <c r="E25" s="37">
        <v>274976</v>
      </c>
      <c r="F25" s="20">
        <f t="shared" si="0"/>
        <v>4.086607616019381</v>
      </c>
      <c r="G25" s="20">
        <v>14.5</v>
      </c>
      <c r="H25" s="146">
        <v>41.9</v>
      </c>
      <c r="I25" s="60">
        <v>6.5</v>
      </c>
      <c r="J25" s="62"/>
      <c r="K25" s="95"/>
      <c r="L25" s="96"/>
      <c r="M25" s="96"/>
      <c r="N25" s="96"/>
      <c r="O25" s="95"/>
    </row>
    <row r="26" spans="1:15" ht="13.5">
      <c r="A26" s="94">
        <v>1996</v>
      </c>
      <c r="B26" s="20">
        <v>2.9</v>
      </c>
      <c r="C26" s="20">
        <v>2.5</v>
      </c>
      <c r="D26" s="20">
        <v>8.1</v>
      </c>
      <c r="E26" s="37">
        <v>283221</v>
      </c>
      <c r="F26" s="20">
        <f t="shared" si="0"/>
        <v>2.998443500523682</v>
      </c>
      <c r="G26" s="20">
        <v>11.7</v>
      </c>
      <c r="H26" s="146">
        <v>42.5</v>
      </c>
      <c r="I26" s="46">
        <v>6</v>
      </c>
      <c r="J26" s="62"/>
      <c r="K26" s="95"/>
      <c r="L26" s="96"/>
      <c r="M26" s="96"/>
      <c r="N26" s="96"/>
      <c r="O26" s="95"/>
    </row>
    <row r="27" spans="1:15" ht="13.5">
      <c r="A27" s="94">
        <v>1997</v>
      </c>
      <c r="B27" s="20">
        <v>3.3</v>
      </c>
      <c r="C27" s="20">
        <v>1.8</v>
      </c>
      <c r="D27" s="20">
        <v>6.9</v>
      </c>
      <c r="E27" s="37">
        <v>291127</v>
      </c>
      <c r="F27" s="20">
        <f t="shared" si="0"/>
        <v>2.7914596728349945</v>
      </c>
      <c r="G27" s="20">
        <v>5.7</v>
      </c>
      <c r="H27" s="146">
        <v>40.6</v>
      </c>
      <c r="I27" s="61">
        <v>7.25</v>
      </c>
      <c r="J27" s="62"/>
      <c r="K27" s="95"/>
      <c r="L27" s="96"/>
      <c r="M27" s="96"/>
      <c r="N27" s="96"/>
      <c r="O27" s="95"/>
    </row>
    <row r="28" spans="1:15" ht="13.5">
      <c r="A28" s="94">
        <v>1998</v>
      </c>
      <c r="B28" s="20">
        <v>3.6</v>
      </c>
      <c r="C28" s="20">
        <v>1.6</v>
      </c>
      <c r="D28" s="20">
        <v>6.2</v>
      </c>
      <c r="E28" s="37">
        <v>297532</v>
      </c>
      <c r="F28" s="20">
        <f t="shared" si="0"/>
        <v>2.2000707594967146</v>
      </c>
      <c r="G28" s="39" t="s">
        <v>89</v>
      </c>
      <c r="H28" s="146">
        <v>38.4</v>
      </c>
      <c r="I28" s="61">
        <v>6.25</v>
      </c>
      <c r="J28" s="62"/>
      <c r="K28" s="95"/>
      <c r="L28" s="96"/>
      <c r="M28" s="96"/>
      <c r="N28" s="96"/>
      <c r="O28" s="95"/>
    </row>
    <row r="29" spans="1:15" ht="13.5">
      <c r="A29" s="94">
        <v>1999</v>
      </c>
      <c r="B29" s="20">
        <v>3.5</v>
      </c>
      <c r="C29" s="20">
        <v>1.3</v>
      </c>
      <c r="D29" s="20">
        <v>6</v>
      </c>
      <c r="E29" s="37">
        <v>306488</v>
      </c>
      <c r="F29" s="20">
        <f t="shared" si="0"/>
        <v>3.0100963929930225</v>
      </c>
      <c r="G29" s="39" t="s">
        <v>89</v>
      </c>
      <c r="H29" s="146">
        <v>35.6</v>
      </c>
      <c r="I29" s="61">
        <v>5.5</v>
      </c>
      <c r="J29" s="62"/>
      <c r="K29" s="95"/>
      <c r="L29" s="96"/>
      <c r="M29" s="96"/>
      <c r="N29" s="96"/>
      <c r="O29" s="95"/>
    </row>
    <row r="30" spans="1:15" ht="13.5">
      <c r="A30" s="94">
        <v>2000</v>
      </c>
      <c r="B30" s="20">
        <v>3.9</v>
      </c>
      <c r="C30" s="20">
        <v>0.8</v>
      </c>
      <c r="D30" s="20">
        <v>5.4</v>
      </c>
      <c r="E30" s="37">
        <v>322553</v>
      </c>
      <c r="F30" s="20">
        <f t="shared" si="0"/>
        <v>5.24164078202083</v>
      </c>
      <c r="G30" s="39" t="s">
        <v>89</v>
      </c>
      <c r="H30" s="146">
        <v>30.7</v>
      </c>
      <c r="I30" s="61">
        <v>6</v>
      </c>
      <c r="J30" s="62"/>
      <c r="K30" s="95"/>
      <c r="L30" s="96"/>
      <c r="M30" s="96"/>
      <c r="N30" s="96"/>
      <c r="O30" s="95"/>
    </row>
    <row r="31" spans="1:15" ht="13.5">
      <c r="A31" s="94">
        <v>2001</v>
      </c>
      <c r="B31" s="20">
        <v>2.5</v>
      </c>
      <c r="C31" s="20">
        <v>1.2</v>
      </c>
      <c r="D31" s="20">
        <v>5.1</v>
      </c>
      <c r="E31" s="37">
        <v>340975</v>
      </c>
      <c r="F31" s="20">
        <f t="shared" si="0"/>
        <v>5.711309459220655</v>
      </c>
      <c r="G31" s="20" t="s">
        <v>89</v>
      </c>
      <c r="H31" s="146">
        <v>29.7</v>
      </c>
      <c r="I31" s="61">
        <v>4</v>
      </c>
      <c r="J31" s="62"/>
      <c r="K31" s="95"/>
      <c r="L31" s="96"/>
      <c r="M31" s="96"/>
      <c r="N31" s="96"/>
      <c r="O31" s="95"/>
    </row>
    <row r="32" spans="1:15" ht="13.5">
      <c r="A32" s="94">
        <v>2002</v>
      </c>
      <c r="B32" s="20">
        <v>2.1</v>
      </c>
      <c r="C32" s="20">
        <v>1.3</v>
      </c>
      <c r="D32" s="20">
        <v>5.2</v>
      </c>
      <c r="E32" s="37">
        <v>368113</v>
      </c>
      <c r="F32" s="20">
        <f t="shared" si="0"/>
        <v>7.958941271354205</v>
      </c>
      <c r="G32" s="20">
        <v>5.5</v>
      </c>
      <c r="H32" s="146">
        <v>30.8</v>
      </c>
      <c r="I32" s="61">
        <v>4</v>
      </c>
      <c r="J32" s="62"/>
      <c r="K32" s="95"/>
      <c r="L32" s="96"/>
      <c r="M32" s="96"/>
      <c r="N32" s="96"/>
      <c r="O32" s="95"/>
    </row>
    <row r="33" spans="1:15" ht="13.5">
      <c r="A33" s="94">
        <v>2003</v>
      </c>
      <c r="B33" s="20">
        <v>2.8</v>
      </c>
      <c r="C33" s="20">
        <v>1.4</v>
      </c>
      <c r="D33" s="20">
        <v>5.1</v>
      </c>
      <c r="E33" s="37">
        <v>399885</v>
      </c>
      <c r="F33" s="20">
        <f t="shared" si="0"/>
        <v>8.631045358354635</v>
      </c>
      <c r="G33" s="20">
        <v>9.7</v>
      </c>
      <c r="H33" s="146">
        <v>32.1</v>
      </c>
      <c r="I33" s="61">
        <v>3.75</v>
      </c>
      <c r="J33" s="62"/>
      <c r="K33" s="95"/>
      <c r="L33" s="96"/>
      <c r="M33" s="96"/>
      <c r="N33" s="96"/>
      <c r="O33" s="95"/>
    </row>
    <row r="34" spans="1:15" ht="13.5">
      <c r="A34" s="97">
        <v>2004</v>
      </c>
      <c r="B34" s="20">
        <v>3</v>
      </c>
      <c r="C34" s="20">
        <v>1.3</v>
      </c>
      <c r="D34" s="20">
        <v>4.8</v>
      </c>
      <c r="E34" s="37">
        <v>426657</v>
      </c>
      <c r="F34" s="20">
        <f t="shared" si="0"/>
        <v>6.694924790877377</v>
      </c>
      <c r="G34" s="20">
        <v>8.7</v>
      </c>
      <c r="H34" s="146">
        <v>34</v>
      </c>
      <c r="I34" s="60">
        <v>4.75</v>
      </c>
      <c r="J34" s="62"/>
      <c r="K34" s="95"/>
      <c r="L34" s="96"/>
      <c r="M34" s="96"/>
      <c r="N34" s="96"/>
      <c r="O34" s="95"/>
    </row>
    <row r="35" spans="1:15" ht="13.5">
      <c r="A35" s="97">
        <v>2005</v>
      </c>
      <c r="B35" s="20">
        <v>2.2</v>
      </c>
      <c r="C35" s="20">
        <v>2.1</v>
      </c>
      <c r="D35" s="20">
        <v>4.9</v>
      </c>
      <c r="E35" s="37">
        <v>452714</v>
      </c>
      <c r="F35" s="20">
        <f t="shared" si="0"/>
        <v>6.107247742331662</v>
      </c>
      <c r="G35" s="20">
        <v>8.2</v>
      </c>
      <c r="H35" s="146">
        <v>35.3</v>
      </c>
      <c r="I35" s="63">
        <v>4.5</v>
      </c>
      <c r="J35" s="62"/>
      <c r="K35" s="95"/>
      <c r="L35" s="96"/>
      <c r="M35" s="96"/>
      <c r="N35" s="96"/>
      <c r="O35" s="95"/>
    </row>
    <row r="36" spans="1:15" ht="13.5">
      <c r="A36" s="97">
        <v>2006</v>
      </c>
      <c r="B36" s="39">
        <v>2.8</v>
      </c>
      <c r="C36" s="39">
        <v>2.3</v>
      </c>
      <c r="D36" s="20">
        <v>5.4</v>
      </c>
      <c r="E36" s="37">
        <v>480591</v>
      </c>
      <c r="F36" s="20">
        <f t="shared" si="0"/>
        <v>6.157750809561887</v>
      </c>
      <c r="G36" s="20">
        <v>7.4</v>
      </c>
      <c r="H36" s="146">
        <v>35.9</v>
      </c>
      <c r="I36" s="60">
        <v>5</v>
      </c>
      <c r="J36" s="62"/>
      <c r="K36" s="95"/>
      <c r="L36" s="96"/>
      <c r="M36" s="96"/>
      <c r="N36" s="96"/>
      <c r="O36" s="95"/>
    </row>
    <row r="37" spans="1:15" ht="13.5">
      <c r="A37" s="98">
        <v>2007</v>
      </c>
      <c r="B37" s="68">
        <v>2.7</v>
      </c>
      <c r="C37" s="69">
        <v>2.3</v>
      </c>
      <c r="D37" s="45">
        <v>5.3</v>
      </c>
      <c r="E37" s="147">
        <v>502167</v>
      </c>
      <c r="F37" s="20">
        <f t="shared" si="0"/>
        <v>4.489472337184841</v>
      </c>
      <c r="G37" s="69">
        <v>7.3</v>
      </c>
      <c r="H37" s="146">
        <v>43</v>
      </c>
      <c r="I37" s="70">
        <v>5.5</v>
      </c>
      <c r="J37" s="99"/>
      <c r="K37" s="95"/>
      <c r="L37" s="96"/>
      <c r="M37" s="96"/>
      <c r="N37" s="96"/>
      <c r="O37" s="95"/>
    </row>
    <row r="38" spans="1:15" ht="13.5">
      <c r="A38" s="100">
        <v>2008</v>
      </c>
      <c r="B38" s="68">
        <v>-0.1</v>
      </c>
      <c r="C38" s="69">
        <v>3.6</v>
      </c>
      <c r="D38" s="69">
        <v>5.7</v>
      </c>
      <c r="E38" s="147">
        <v>530833</v>
      </c>
      <c r="F38" s="20">
        <f t="shared" si="0"/>
        <v>5.708459536369375</v>
      </c>
      <c r="G38" s="69">
        <v>12.6</v>
      </c>
      <c r="H38" s="146">
        <v>53</v>
      </c>
      <c r="I38" s="71">
        <v>2</v>
      </c>
      <c r="J38" s="99"/>
      <c r="K38" s="95"/>
      <c r="L38" s="96"/>
      <c r="M38" s="96"/>
      <c r="N38" s="96"/>
      <c r="O38" s="95"/>
    </row>
    <row r="39" spans="1:15" ht="13.5">
      <c r="A39" s="100">
        <v>2009</v>
      </c>
      <c r="B39" s="68">
        <v>-4.9</v>
      </c>
      <c r="C39" s="69">
        <v>2.2</v>
      </c>
      <c r="D39" s="69">
        <v>7.6</v>
      </c>
      <c r="E39" s="147">
        <v>561694</v>
      </c>
      <c r="F39" s="20">
        <f>100*(E39-E38)/E38</f>
        <v>5.813692818645412</v>
      </c>
      <c r="G39" s="69">
        <v>27.1</v>
      </c>
      <c r="H39" s="148">
        <v>62.1</v>
      </c>
      <c r="I39" s="71">
        <v>0.5</v>
      </c>
      <c r="J39" s="99"/>
      <c r="K39" s="95"/>
      <c r="L39" s="65"/>
      <c r="M39" s="65"/>
      <c r="N39" s="65"/>
      <c r="O39" s="95"/>
    </row>
    <row r="40" spans="1:15" ht="13.5">
      <c r="A40" s="105">
        <v>2010</v>
      </c>
      <c r="B40" s="72">
        <v>1.2</v>
      </c>
      <c r="C40" s="73">
        <v>2.7</v>
      </c>
      <c r="D40" s="73">
        <v>8.1</v>
      </c>
      <c r="E40" s="149">
        <v>574300</v>
      </c>
      <c r="F40" s="49">
        <f>100*(E40-E39)/E39</f>
        <v>2.2442824740873144</v>
      </c>
      <c r="G40" s="73">
        <f>100*155.4/574.3</f>
        <v>27.05902838237855</v>
      </c>
      <c r="H40" s="150">
        <v>61.9</v>
      </c>
      <c r="I40" s="74" t="s">
        <v>69</v>
      </c>
      <c r="J40" s="99"/>
      <c r="K40" s="95"/>
      <c r="L40" s="65"/>
      <c r="M40" s="65"/>
      <c r="N40" s="65"/>
      <c r="O40" s="95"/>
    </row>
    <row r="41" spans="1:15" ht="13.5">
      <c r="A41" s="98"/>
      <c r="B41" s="75"/>
      <c r="C41" s="76"/>
      <c r="D41" s="76"/>
      <c r="E41" s="101"/>
      <c r="F41" s="76"/>
      <c r="G41" s="76"/>
      <c r="H41" s="76"/>
      <c r="I41" s="77"/>
      <c r="J41" s="99"/>
      <c r="K41" s="95"/>
      <c r="L41" s="65"/>
      <c r="M41" s="65"/>
      <c r="N41" s="65"/>
      <c r="O41" s="95"/>
    </row>
    <row r="42" spans="1:15" ht="13.5">
      <c r="A42" s="18" t="s">
        <v>11</v>
      </c>
      <c r="K42" s="95"/>
      <c r="L42" s="41"/>
      <c r="M42" s="65"/>
      <c r="N42" s="102"/>
      <c r="O42" s="95"/>
    </row>
    <row r="43" spans="1:15" ht="13.5">
      <c r="A43" s="18" t="s">
        <v>12</v>
      </c>
      <c r="K43" s="95"/>
      <c r="L43" s="95"/>
      <c r="M43" s="95"/>
      <c r="N43" s="95"/>
      <c r="O43" s="95"/>
    </row>
    <row r="44" spans="1:15" ht="13.5">
      <c r="A44" s="18" t="s">
        <v>90</v>
      </c>
      <c r="K44" s="95"/>
      <c r="L44" s="95"/>
      <c r="M44" s="95"/>
      <c r="N44" s="95"/>
      <c r="O44" s="95"/>
    </row>
    <row r="45" spans="1:9" ht="13.5">
      <c r="A45" s="40" t="s">
        <v>13</v>
      </c>
      <c r="B45" s="40"/>
      <c r="C45" s="40"/>
      <c r="D45" s="40"/>
      <c r="E45" s="40"/>
      <c r="F45" s="40"/>
      <c r="G45" s="40"/>
      <c r="H45" s="40"/>
      <c r="I45" s="40"/>
    </row>
    <row r="46" spans="1:9" ht="13.5">
      <c r="A46" s="40" t="s">
        <v>91</v>
      </c>
      <c r="B46" s="40"/>
      <c r="C46" s="40"/>
      <c r="D46" s="40"/>
      <c r="E46" s="40"/>
      <c r="F46" s="40"/>
      <c r="G46" s="40"/>
      <c r="H46" s="40"/>
      <c r="I46" s="40"/>
    </row>
    <row r="47" spans="1:9" ht="13.5">
      <c r="A47" s="40" t="s">
        <v>92</v>
      </c>
      <c r="B47" s="40"/>
      <c r="C47" s="40"/>
      <c r="D47" s="40"/>
      <c r="E47" s="40"/>
      <c r="F47" s="40"/>
      <c r="G47" s="40"/>
      <c r="H47" s="40"/>
      <c r="I47" s="40"/>
    </row>
    <row r="48" spans="1:9" ht="13.5">
      <c r="A48" s="40" t="s">
        <v>34</v>
      </c>
      <c r="B48" s="40"/>
      <c r="C48" s="40"/>
      <c r="D48" s="40"/>
      <c r="E48" s="40"/>
      <c r="F48" s="40"/>
      <c r="G48" s="40"/>
      <c r="H48" s="40"/>
      <c r="I48" s="40"/>
    </row>
    <row r="49" spans="1:9" ht="13.5">
      <c r="A49" s="40" t="s">
        <v>93</v>
      </c>
      <c r="B49" s="40"/>
      <c r="C49" s="40"/>
      <c r="D49" s="40"/>
      <c r="E49" s="40"/>
      <c r="F49" s="40"/>
      <c r="G49" s="40"/>
      <c r="H49" s="40"/>
      <c r="I49" s="40"/>
    </row>
    <row r="50" spans="1:9" ht="13.5">
      <c r="A50" s="40" t="s">
        <v>71</v>
      </c>
      <c r="B50" s="40"/>
      <c r="C50" s="40"/>
      <c r="D50" s="40"/>
      <c r="E50" s="40"/>
      <c r="F50" s="40"/>
      <c r="G50" s="40"/>
      <c r="H50" s="40"/>
      <c r="I50" s="40"/>
    </row>
    <row r="51" spans="1:9" ht="13.5">
      <c r="A51" s="40"/>
      <c r="B51" s="40"/>
      <c r="C51" s="40"/>
      <c r="D51" s="40"/>
      <c r="E51" s="40"/>
      <c r="F51" s="40"/>
      <c r="G51" s="40"/>
      <c r="H51" s="40"/>
      <c r="I51" s="40"/>
    </row>
  </sheetData>
  <mergeCells count="1">
    <mergeCell ref="A1:I1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3">
      <selection activeCell="N18" sqref="N18"/>
    </sheetView>
  </sheetViews>
  <sheetFormatPr defaultColWidth="9.00390625" defaultRowHeight="13.5"/>
  <cols>
    <col min="5" max="5" width="9.25390625" style="18" bestFit="1" customWidth="1"/>
    <col min="6" max="8" width="9.00390625" style="18" customWidth="1"/>
    <col min="9" max="9" width="9.125" style="0" customWidth="1"/>
  </cols>
  <sheetData>
    <row r="1" spans="1:10" ht="17.25">
      <c r="A1" s="167" t="s">
        <v>45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4.25" thickBot="1">
      <c r="A2" t="s">
        <v>24</v>
      </c>
      <c r="E2" s="168" t="s">
        <v>62</v>
      </c>
      <c r="F2" s="168"/>
      <c r="G2" s="168"/>
      <c r="H2" s="168"/>
      <c r="I2" s="168"/>
      <c r="J2" s="168"/>
    </row>
    <row r="3" spans="1:10" ht="40.5">
      <c r="A3" s="5"/>
      <c r="B3" s="7" t="s">
        <v>5</v>
      </c>
      <c r="C3" s="7" t="s">
        <v>4</v>
      </c>
      <c r="D3" s="8" t="s">
        <v>0</v>
      </c>
      <c r="E3" s="19" t="s">
        <v>1</v>
      </c>
      <c r="F3" s="12" t="s">
        <v>6</v>
      </c>
      <c r="G3" s="12" t="s">
        <v>7</v>
      </c>
      <c r="H3" s="12" t="s">
        <v>2</v>
      </c>
      <c r="I3" s="9" t="s">
        <v>3</v>
      </c>
      <c r="J3" s="10" t="s">
        <v>14</v>
      </c>
    </row>
    <row r="4" spans="1:14" ht="13.5">
      <c r="A4" s="21">
        <v>1974</v>
      </c>
      <c r="B4" s="20">
        <v>0.9</v>
      </c>
      <c r="C4" s="20">
        <v>7</v>
      </c>
      <c r="D4" s="20">
        <v>2.2</v>
      </c>
      <c r="E4" s="37">
        <v>134035</v>
      </c>
      <c r="F4" s="151">
        <v>0.09365438122669456</v>
      </c>
      <c r="G4" s="151">
        <v>0.07069049128958854</v>
      </c>
      <c r="H4" s="151">
        <v>0.07210479817485684</v>
      </c>
      <c r="I4" s="23">
        <v>6</v>
      </c>
      <c r="J4" s="78" t="s">
        <v>54</v>
      </c>
      <c r="L4" s="13"/>
      <c r="M4" s="13"/>
      <c r="N4" s="13"/>
    </row>
    <row r="5" spans="1:14" ht="13.5">
      <c r="A5" s="21">
        <v>1975</v>
      </c>
      <c r="B5" s="20">
        <v>-0.9</v>
      </c>
      <c r="C5" s="20">
        <v>5.9</v>
      </c>
      <c r="D5" s="20">
        <v>4.1</v>
      </c>
      <c r="E5" s="37">
        <v>156894</v>
      </c>
      <c r="F5" s="151">
        <v>0.17054500690118246</v>
      </c>
      <c r="G5" s="151">
        <v>0.19073387127614821</v>
      </c>
      <c r="H5" s="151">
        <v>0.09741894134955568</v>
      </c>
      <c r="I5" s="23">
        <v>3.5</v>
      </c>
      <c r="J5" s="78" t="s">
        <v>54</v>
      </c>
      <c r="L5" s="13"/>
      <c r="M5" s="13"/>
      <c r="N5" s="13"/>
    </row>
    <row r="6" spans="1:14" ht="13.5">
      <c r="A6" s="21">
        <v>1976</v>
      </c>
      <c r="B6" s="20">
        <v>4.9</v>
      </c>
      <c r="C6" s="20">
        <v>4.2</v>
      </c>
      <c r="D6" s="20">
        <v>4</v>
      </c>
      <c r="E6" s="37">
        <v>162514</v>
      </c>
      <c r="F6" s="151">
        <v>0.03582036279271361</v>
      </c>
      <c r="G6" s="151">
        <v>0.15864479367931378</v>
      </c>
      <c r="H6" s="151">
        <v>0.1097660219508384</v>
      </c>
      <c r="I6" s="23">
        <v>3.5</v>
      </c>
      <c r="J6" s="78" t="s">
        <v>54</v>
      </c>
      <c r="L6" s="13"/>
      <c r="M6" s="13"/>
      <c r="N6" s="13"/>
    </row>
    <row r="7" spans="1:14" ht="13.5">
      <c r="A7" s="21">
        <v>1977</v>
      </c>
      <c r="B7" s="20">
        <v>3.3</v>
      </c>
      <c r="C7" s="20">
        <v>3.7</v>
      </c>
      <c r="D7" s="20">
        <v>3.9</v>
      </c>
      <c r="E7" s="37">
        <v>171952</v>
      </c>
      <c r="F7" s="151">
        <v>0.05807499661567617</v>
      </c>
      <c r="G7" s="151">
        <v>0.1262677956639062</v>
      </c>
      <c r="H7" s="151">
        <v>0.11920896864884838</v>
      </c>
      <c r="I7" s="23">
        <v>3</v>
      </c>
      <c r="J7" s="78" t="s">
        <v>54</v>
      </c>
      <c r="L7" s="13"/>
      <c r="M7" s="13"/>
      <c r="N7" s="13"/>
    </row>
    <row r="8" spans="1:14" ht="13.5">
      <c r="A8" s="21">
        <v>1978</v>
      </c>
      <c r="B8" s="20">
        <v>3</v>
      </c>
      <c r="C8" s="20">
        <v>2.7</v>
      </c>
      <c r="D8" s="20">
        <v>3.8</v>
      </c>
      <c r="E8" s="37">
        <v>189509</v>
      </c>
      <c r="F8" s="151">
        <v>0.10210407555596901</v>
      </c>
      <c r="G8" s="151">
        <v>0.13688004263649747</v>
      </c>
      <c r="H8" s="151">
        <v>0.13145311973793766</v>
      </c>
      <c r="I8" s="23">
        <v>3</v>
      </c>
      <c r="J8" s="78" t="s">
        <v>54</v>
      </c>
      <c r="L8" s="13"/>
      <c r="M8" s="13"/>
      <c r="N8" s="13"/>
    </row>
    <row r="9" spans="1:14" ht="13.5">
      <c r="A9" s="21">
        <v>1979</v>
      </c>
      <c r="B9" s="20">
        <v>4.2</v>
      </c>
      <c r="C9" s="20">
        <v>4.1</v>
      </c>
      <c r="D9" s="20">
        <v>3.3</v>
      </c>
      <c r="E9" s="37">
        <v>203358</v>
      </c>
      <c r="F9" s="151">
        <v>0.07307832345693344</v>
      </c>
      <c r="G9" s="151">
        <v>0.12594045968194023</v>
      </c>
      <c r="H9" s="151">
        <v>0.13969456626057059</v>
      </c>
      <c r="I9" s="23">
        <v>6</v>
      </c>
      <c r="J9" s="78" t="s">
        <v>54</v>
      </c>
      <c r="L9" s="13"/>
      <c r="M9" s="13"/>
      <c r="N9" s="13"/>
    </row>
    <row r="10" spans="1:14" ht="13.5">
      <c r="A10" s="21">
        <v>1980</v>
      </c>
      <c r="B10" s="20">
        <v>1.4</v>
      </c>
      <c r="C10" s="20">
        <v>5.4</v>
      </c>
      <c r="D10" s="20">
        <v>3.4</v>
      </c>
      <c r="E10" s="37">
        <v>215710</v>
      </c>
      <c r="F10" s="151">
        <v>0.06074017250366359</v>
      </c>
      <c r="G10" s="151">
        <v>0.125668721895137</v>
      </c>
      <c r="H10" s="151">
        <v>0.15097116664744642</v>
      </c>
      <c r="I10" s="23">
        <v>7.5</v>
      </c>
      <c r="J10" s="79">
        <v>9.5</v>
      </c>
      <c r="L10" s="13"/>
      <c r="M10" s="13"/>
      <c r="N10" s="13"/>
    </row>
    <row r="11" spans="1:14" ht="13.5">
      <c r="A11" s="21">
        <v>1981</v>
      </c>
      <c r="B11" s="20">
        <v>0.5</v>
      </c>
      <c r="C11" s="20">
        <v>6.3</v>
      </c>
      <c r="D11" s="20">
        <v>4.9</v>
      </c>
      <c r="E11" s="37">
        <v>232995</v>
      </c>
      <c r="F11" s="151">
        <v>0.08013073107412727</v>
      </c>
      <c r="G11" s="151">
        <v>0.1604755466855512</v>
      </c>
      <c r="H11" s="151">
        <v>0.16868932529372577</v>
      </c>
      <c r="I11" s="23">
        <v>7.5</v>
      </c>
      <c r="J11" s="79">
        <v>10.25</v>
      </c>
      <c r="L11" s="13"/>
      <c r="M11" s="13"/>
      <c r="N11" s="13"/>
    </row>
    <row r="12" spans="1:14" ht="13.5">
      <c r="A12" s="21">
        <v>1982</v>
      </c>
      <c r="B12" s="20">
        <v>-0.4</v>
      </c>
      <c r="C12" s="20">
        <v>5.2</v>
      </c>
      <c r="D12" s="20">
        <v>6.8</v>
      </c>
      <c r="E12" s="37">
        <v>244646</v>
      </c>
      <c r="F12" s="151">
        <v>0.05000536492199403</v>
      </c>
      <c r="G12" s="151">
        <v>0.15195425226654022</v>
      </c>
      <c r="H12" s="151">
        <v>0.18060239322686053</v>
      </c>
      <c r="I12" s="23">
        <v>5</v>
      </c>
      <c r="J12" s="79">
        <v>5.9</v>
      </c>
      <c r="L12" s="13"/>
      <c r="M12" s="13"/>
      <c r="N12" s="13"/>
    </row>
    <row r="13" spans="1:14" ht="13.5">
      <c r="A13" s="21">
        <v>1983</v>
      </c>
      <c r="B13" s="20">
        <v>1.6</v>
      </c>
      <c r="C13" s="20">
        <v>3.3</v>
      </c>
      <c r="D13" s="20">
        <v>8.2</v>
      </c>
      <c r="E13" s="37">
        <v>246748</v>
      </c>
      <c r="F13" s="151">
        <v>0.008592006409260833</v>
      </c>
      <c r="G13" s="151">
        <v>0.12755929126071944</v>
      </c>
      <c r="H13" s="151">
        <v>0.19199907039374586</v>
      </c>
      <c r="I13" s="23">
        <v>4</v>
      </c>
      <c r="J13" s="79">
        <v>5.9</v>
      </c>
      <c r="L13" s="13"/>
      <c r="M13" s="13"/>
      <c r="N13" s="13"/>
    </row>
    <row r="14" spans="1:14" ht="13.5">
      <c r="A14" s="21">
        <v>1984</v>
      </c>
      <c r="B14" s="20">
        <v>2.8</v>
      </c>
      <c r="C14" s="20">
        <v>2.4</v>
      </c>
      <c r="D14" s="20">
        <v>8.1</v>
      </c>
      <c r="E14" s="37">
        <v>251781</v>
      </c>
      <c r="F14" s="151">
        <v>0.02039732844845754</v>
      </c>
      <c r="G14" s="151">
        <v>0.1124191261453406</v>
      </c>
      <c r="H14" s="151">
        <v>0.2000369415369026</v>
      </c>
      <c r="I14" s="23">
        <v>4.5</v>
      </c>
      <c r="J14" s="79">
        <v>5.5</v>
      </c>
      <c r="L14" s="13"/>
      <c r="M14" s="13"/>
      <c r="N14" s="13"/>
    </row>
    <row r="15" spans="1:14" ht="13.5">
      <c r="A15" s="21">
        <v>1985</v>
      </c>
      <c r="B15" s="20">
        <v>2.3</v>
      </c>
      <c r="C15" s="20">
        <v>2.1</v>
      </c>
      <c r="D15" s="20">
        <v>8.2</v>
      </c>
      <c r="E15" s="37">
        <v>257111</v>
      </c>
      <c r="F15" s="151">
        <v>0.021169190685556005</v>
      </c>
      <c r="G15" s="151">
        <v>0.08706745335672142</v>
      </c>
      <c r="H15" s="151">
        <v>0.2050275091436455</v>
      </c>
      <c r="I15" s="23">
        <v>4</v>
      </c>
      <c r="J15" s="79">
        <v>4.6</v>
      </c>
      <c r="L15" s="13"/>
      <c r="M15" s="13"/>
      <c r="N15" s="13"/>
    </row>
    <row r="16" spans="1:14" ht="13.5">
      <c r="A16" s="21">
        <v>1986</v>
      </c>
      <c r="B16" s="20">
        <v>2.3</v>
      </c>
      <c r="C16" s="20">
        <v>-0.1</v>
      </c>
      <c r="D16" s="20">
        <v>7.9</v>
      </c>
      <c r="E16" s="37">
        <v>261525</v>
      </c>
      <c r="F16" s="151">
        <v>0.017167682440657916</v>
      </c>
      <c r="G16" s="151">
        <v>0.08766274734728993</v>
      </c>
      <c r="H16" s="151">
        <v>0.20614952579935356</v>
      </c>
      <c r="I16" s="23">
        <v>3.5</v>
      </c>
      <c r="J16" s="79">
        <v>4.65</v>
      </c>
      <c r="L16" s="13"/>
      <c r="M16" s="13"/>
      <c r="N16" s="13"/>
    </row>
    <row r="17" spans="1:14" ht="13.5">
      <c r="A17" s="21">
        <v>1987</v>
      </c>
      <c r="B17" s="20">
        <v>1.4</v>
      </c>
      <c r="C17" s="20">
        <v>0.2</v>
      </c>
      <c r="D17" s="20">
        <v>7.9</v>
      </c>
      <c r="E17" s="37">
        <v>269047</v>
      </c>
      <c r="F17" s="151">
        <v>0.028762068635885596</v>
      </c>
      <c r="G17" s="151">
        <v>0.1020453675380138</v>
      </c>
      <c r="H17" s="151">
        <v>0.21328384653813784</v>
      </c>
      <c r="I17" s="23">
        <v>2.5</v>
      </c>
      <c r="J17" s="79">
        <v>3.25</v>
      </c>
      <c r="L17" s="13"/>
      <c r="M17" s="13"/>
      <c r="N17" s="13"/>
    </row>
    <row r="18" spans="1:14" ht="13.5">
      <c r="A18" s="21">
        <v>1988</v>
      </c>
      <c r="B18" s="20">
        <v>3.7</v>
      </c>
      <c r="C18" s="20">
        <v>1.3</v>
      </c>
      <c r="D18" s="20">
        <v>7.8</v>
      </c>
      <c r="E18" s="37">
        <v>275374</v>
      </c>
      <c r="F18" s="151">
        <v>0.023516337294227307</v>
      </c>
      <c r="G18" s="151">
        <v>0.12850886430817723</v>
      </c>
      <c r="H18" s="151">
        <v>0.2187159075723932</v>
      </c>
      <c r="I18" s="23">
        <v>3.5</v>
      </c>
      <c r="J18" s="79">
        <v>5</v>
      </c>
      <c r="L18" s="13"/>
      <c r="M18" s="13"/>
      <c r="N18" s="13"/>
    </row>
    <row r="19" spans="1:14" ht="13.5">
      <c r="A19" s="21">
        <v>1989</v>
      </c>
      <c r="B19" s="20">
        <v>3.9</v>
      </c>
      <c r="C19" s="20">
        <v>2.8</v>
      </c>
      <c r="D19" s="20">
        <v>7.1</v>
      </c>
      <c r="E19" s="37">
        <v>289779</v>
      </c>
      <c r="F19" s="151">
        <v>0.052310675662916584</v>
      </c>
      <c r="G19" s="151">
        <v>0.06634711279975429</v>
      </c>
      <c r="H19" s="151">
        <v>0.20950463725060026</v>
      </c>
      <c r="I19" s="23">
        <v>6</v>
      </c>
      <c r="J19" s="79">
        <v>7.3</v>
      </c>
      <c r="L19" s="13"/>
      <c r="M19" s="13"/>
      <c r="N19" s="13"/>
    </row>
    <row r="20" spans="1:14" ht="13.5">
      <c r="A20" s="21">
        <v>1990</v>
      </c>
      <c r="B20" s="20">
        <v>5.3</v>
      </c>
      <c r="C20" s="20">
        <v>2.7</v>
      </c>
      <c r="D20" s="20">
        <v>6.4</v>
      </c>
      <c r="E20" s="37">
        <v>380176</v>
      </c>
      <c r="F20" s="152">
        <v>0.311951521676864</v>
      </c>
      <c r="G20" s="151">
        <v>0.12290886326333067</v>
      </c>
      <c r="H20" s="151">
        <v>0.20962401378599138</v>
      </c>
      <c r="I20" s="23">
        <v>6</v>
      </c>
      <c r="J20" s="80" t="s">
        <v>55</v>
      </c>
      <c r="L20" s="13"/>
      <c r="M20" s="13"/>
      <c r="N20" s="13"/>
    </row>
    <row r="21" spans="1:14" ht="13.5">
      <c r="A21" s="21">
        <v>1991</v>
      </c>
      <c r="B21" s="20">
        <v>5.1</v>
      </c>
      <c r="C21" s="20">
        <v>4.5</v>
      </c>
      <c r="D21" s="20">
        <v>5.7</v>
      </c>
      <c r="E21" s="37">
        <v>205422</v>
      </c>
      <c r="F21" s="152">
        <v>0.05680135058499225</v>
      </c>
      <c r="G21" s="151">
        <v>0.12949440663609546</v>
      </c>
      <c r="H21" s="151">
        <v>0.1887646579037946</v>
      </c>
      <c r="I21" s="23">
        <v>8</v>
      </c>
      <c r="J21" s="79">
        <v>9.55</v>
      </c>
      <c r="L21" s="13"/>
      <c r="M21" s="13"/>
      <c r="N21" s="13"/>
    </row>
    <row r="22" spans="1:14" ht="13.5">
      <c r="A22" s="21">
        <v>1992</v>
      </c>
      <c r="B22" s="20">
        <v>2.2</v>
      </c>
      <c r="C22" s="20">
        <v>5.1</v>
      </c>
      <c r="D22" s="20">
        <v>7.7</v>
      </c>
      <c r="E22" s="37">
        <v>218408</v>
      </c>
      <c r="F22" s="151">
        <v>0.06321620858525367</v>
      </c>
      <c r="G22" s="151">
        <v>0.09040877623530273</v>
      </c>
      <c r="H22" s="151">
        <v>0.18221412746456592</v>
      </c>
      <c r="I22" s="23">
        <v>8.25</v>
      </c>
      <c r="J22" s="79">
        <v>8.75</v>
      </c>
      <c r="L22" s="13"/>
      <c r="M22" s="13"/>
      <c r="N22" s="13"/>
    </row>
    <row r="23" spans="1:14" ht="13.5">
      <c r="A23" s="21">
        <v>1993</v>
      </c>
      <c r="B23" s="20">
        <v>-0.8</v>
      </c>
      <c r="C23" s="20">
        <v>4.4</v>
      </c>
      <c r="D23" s="20">
        <v>8.9</v>
      </c>
      <c r="E23" s="37">
        <v>233896</v>
      </c>
      <c r="F23" s="151">
        <v>0.07091315336434567</v>
      </c>
      <c r="G23" s="151">
        <v>0.14461555563156275</v>
      </c>
      <c r="H23" s="151">
        <v>0.19976666903185297</v>
      </c>
      <c r="I23" s="23">
        <v>5.75</v>
      </c>
      <c r="J23" s="79">
        <v>6.4</v>
      </c>
      <c r="L23" s="13"/>
      <c r="M23" s="13"/>
      <c r="N23" s="13"/>
    </row>
    <row r="24" spans="1:14" ht="13.5">
      <c r="A24" s="21">
        <v>1994</v>
      </c>
      <c r="B24" s="20">
        <v>2.7</v>
      </c>
      <c r="C24" s="20">
        <v>2.7</v>
      </c>
      <c r="D24" s="20">
        <v>9.6</v>
      </c>
      <c r="E24" s="37">
        <v>240945</v>
      </c>
      <c r="F24" s="151">
        <v>0.030137325991038688</v>
      </c>
      <c r="G24" s="151">
        <v>0.10625661458009089</v>
      </c>
      <c r="H24" s="151">
        <v>0.20001088474774423</v>
      </c>
      <c r="I24" s="23">
        <v>4.5</v>
      </c>
      <c r="J24" s="79">
        <v>4.85</v>
      </c>
      <c r="L24" s="13"/>
      <c r="M24" s="13"/>
      <c r="N24" s="13"/>
    </row>
    <row r="25" spans="1:14" ht="13.5">
      <c r="A25" s="21">
        <v>1995</v>
      </c>
      <c r="B25" s="20">
        <v>1.9</v>
      </c>
      <c r="C25" s="20">
        <v>1.7</v>
      </c>
      <c r="D25" s="20">
        <v>9.4</v>
      </c>
      <c r="E25" s="37">
        <v>237576</v>
      </c>
      <c r="F25" s="152" t="s">
        <v>94</v>
      </c>
      <c r="G25" s="151">
        <v>0.10786443075058087</v>
      </c>
      <c r="H25" s="151">
        <v>0.2071117568944199</v>
      </c>
      <c r="I25" s="23">
        <v>3</v>
      </c>
      <c r="J25" s="79">
        <v>3.75</v>
      </c>
      <c r="L25" s="13"/>
      <c r="M25" s="13"/>
      <c r="N25" s="13"/>
    </row>
    <row r="26" spans="1:14" ht="13.5">
      <c r="A26" s="21">
        <v>1996</v>
      </c>
      <c r="B26" s="20">
        <v>1</v>
      </c>
      <c r="C26" s="20">
        <v>1.4</v>
      </c>
      <c r="D26" s="20">
        <v>10.4</v>
      </c>
      <c r="E26" s="37">
        <v>232920</v>
      </c>
      <c r="F26" s="152" t="s">
        <v>95</v>
      </c>
      <c r="G26" s="151">
        <v>0.17182723681950884</v>
      </c>
      <c r="H26" s="151">
        <v>0.22158242505352493</v>
      </c>
      <c r="I26" s="23">
        <v>2.5</v>
      </c>
      <c r="J26" s="79">
        <v>3</v>
      </c>
      <c r="L26" s="13"/>
      <c r="M26" s="13"/>
      <c r="N26" s="13"/>
    </row>
    <row r="27" spans="1:14" ht="13.5">
      <c r="A27" s="21">
        <v>1997</v>
      </c>
      <c r="B27" s="20">
        <v>1.8</v>
      </c>
      <c r="C27" s="20">
        <v>1.5</v>
      </c>
      <c r="D27" s="20">
        <v>11.5</v>
      </c>
      <c r="E27" s="37">
        <v>225950</v>
      </c>
      <c r="F27" s="152" t="s">
        <v>96</v>
      </c>
      <c r="G27" s="151">
        <v>0.14415136092055764</v>
      </c>
      <c r="H27" s="151">
        <v>0.23499093155313627</v>
      </c>
      <c r="I27" s="23">
        <v>2.5</v>
      </c>
      <c r="J27" s="79">
        <v>3.3</v>
      </c>
      <c r="L27" s="13"/>
      <c r="M27" s="13"/>
      <c r="N27" s="13"/>
    </row>
    <row r="28" spans="1:14" ht="13.5">
      <c r="A28" s="21">
        <v>1998</v>
      </c>
      <c r="B28" s="20">
        <v>2</v>
      </c>
      <c r="C28" s="20">
        <v>0.6</v>
      </c>
      <c r="D28" s="20">
        <v>11.1</v>
      </c>
      <c r="E28" s="37">
        <v>233619</v>
      </c>
      <c r="F28" s="151">
        <v>0.03394113741978311</v>
      </c>
      <c r="G28" s="151">
        <v>0.12350022900534631</v>
      </c>
      <c r="H28" s="151">
        <v>0.24280159800263107</v>
      </c>
      <c r="I28" s="23">
        <v>2.5</v>
      </c>
      <c r="J28" s="79">
        <v>3</v>
      </c>
      <c r="L28" s="13"/>
      <c r="M28" s="13"/>
      <c r="N28" s="13"/>
    </row>
    <row r="29" spans="1:14" ht="13.5">
      <c r="A29" s="21">
        <v>1999</v>
      </c>
      <c r="B29" s="20">
        <v>2</v>
      </c>
      <c r="C29" s="20">
        <v>0.6</v>
      </c>
      <c r="D29" s="20">
        <v>10.5</v>
      </c>
      <c r="E29" s="37">
        <v>246869</v>
      </c>
      <c r="F29" s="152" t="s">
        <v>58</v>
      </c>
      <c r="G29" s="151">
        <v>0.10576459579777128</v>
      </c>
      <c r="H29" s="151">
        <v>0.3491630218687873</v>
      </c>
      <c r="I29" s="28" t="s">
        <v>54</v>
      </c>
      <c r="J29" s="79">
        <v>3</v>
      </c>
      <c r="L29" s="13"/>
      <c r="M29" s="13"/>
      <c r="N29" s="13"/>
    </row>
    <row r="30" spans="1:14" ht="13.5">
      <c r="A30" s="21">
        <v>2000</v>
      </c>
      <c r="B30" s="20">
        <v>3.2</v>
      </c>
      <c r="C30" s="20">
        <v>1.4</v>
      </c>
      <c r="D30" s="20">
        <v>9.6</v>
      </c>
      <c r="E30" s="37">
        <v>244405</v>
      </c>
      <c r="F30" s="152" t="s">
        <v>59</v>
      </c>
      <c r="G30" s="151">
        <v>0.09721159550745688</v>
      </c>
      <c r="H30" s="151">
        <v>0.341488</v>
      </c>
      <c r="I30" s="28" t="s">
        <v>54</v>
      </c>
      <c r="J30" s="79">
        <v>4.75</v>
      </c>
      <c r="L30" s="13"/>
      <c r="M30" s="13"/>
      <c r="N30" s="13"/>
    </row>
    <row r="31" spans="1:14" ht="13.5">
      <c r="A31" s="21">
        <v>2001</v>
      </c>
      <c r="B31" s="20">
        <v>1.2</v>
      </c>
      <c r="C31" s="20">
        <v>1.9</v>
      </c>
      <c r="D31" s="20">
        <v>9.4</v>
      </c>
      <c r="E31" s="153">
        <v>243145</v>
      </c>
      <c r="F31" s="152" t="s">
        <v>60</v>
      </c>
      <c r="G31" s="151">
        <v>0.09387813855929589</v>
      </c>
      <c r="H31" s="151">
        <v>0.3217830169035946</v>
      </c>
      <c r="I31" s="28" t="s">
        <v>54</v>
      </c>
      <c r="J31" s="79">
        <v>3.25</v>
      </c>
      <c r="L31" s="13"/>
      <c r="M31" s="13"/>
      <c r="N31" s="13"/>
    </row>
    <row r="32" spans="1:14" ht="13.5">
      <c r="A32" s="21">
        <v>2002</v>
      </c>
      <c r="B32" s="20">
        <v>0</v>
      </c>
      <c r="C32" s="20">
        <v>1.4</v>
      </c>
      <c r="D32" s="20">
        <v>9.8</v>
      </c>
      <c r="E32" s="37">
        <v>249286</v>
      </c>
      <c r="F32" s="152" t="s">
        <v>61</v>
      </c>
      <c r="G32" s="151">
        <v>0.1278170454818963</v>
      </c>
      <c r="H32" s="151">
        <v>0.32438525928760065</v>
      </c>
      <c r="I32" s="28" t="s">
        <v>54</v>
      </c>
      <c r="J32" s="79">
        <v>2.75</v>
      </c>
      <c r="L32" s="13"/>
      <c r="M32" s="13"/>
      <c r="N32" s="13"/>
    </row>
    <row r="33" spans="1:14" ht="13.5">
      <c r="A33" s="21">
        <v>2003</v>
      </c>
      <c r="B33" s="20">
        <v>-0.2</v>
      </c>
      <c r="C33" s="20">
        <v>1</v>
      </c>
      <c r="D33" s="20">
        <v>10.5</v>
      </c>
      <c r="E33" s="37">
        <v>256703</v>
      </c>
      <c r="F33" s="151">
        <v>0.029752974495158124</v>
      </c>
      <c r="G33" s="151">
        <v>0.15055531100142966</v>
      </c>
      <c r="H33" s="151">
        <v>0.3385146501525095</v>
      </c>
      <c r="I33" s="28" t="s">
        <v>54</v>
      </c>
      <c r="J33" s="79">
        <v>2</v>
      </c>
      <c r="L33" s="13"/>
      <c r="M33" s="13"/>
      <c r="N33" s="13"/>
    </row>
    <row r="34" spans="1:14" ht="13.5">
      <c r="A34" s="21">
        <v>2004</v>
      </c>
      <c r="B34" s="20">
        <v>1.2</v>
      </c>
      <c r="C34" s="20">
        <v>1.8</v>
      </c>
      <c r="D34" s="20">
        <v>10.6</v>
      </c>
      <c r="E34" s="37">
        <v>251594</v>
      </c>
      <c r="F34" s="152" t="s">
        <v>95</v>
      </c>
      <c r="G34" s="151">
        <v>0.15716591015683998</v>
      </c>
      <c r="H34" s="152">
        <v>0.3517495137726718</v>
      </c>
      <c r="I34" s="28" t="s">
        <v>54</v>
      </c>
      <c r="J34" s="79">
        <v>2</v>
      </c>
      <c r="L34" s="13"/>
      <c r="M34" s="13"/>
      <c r="N34" s="13"/>
    </row>
    <row r="35" spans="1:14" ht="13.5">
      <c r="A35" s="26">
        <v>2005</v>
      </c>
      <c r="B35" s="39">
        <v>0.8</v>
      </c>
      <c r="C35" s="39">
        <v>1.9</v>
      </c>
      <c r="D35" s="39">
        <v>11.7</v>
      </c>
      <c r="E35" s="37">
        <v>259849</v>
      </c>
      <c r="F35" s="151">
        <v>0.032810798349722115</v>
      </c>
      <c r="G35" s="151">
        <v>0.12005818763974462</v>
      </c>
      <c r="H35" s="152">
        <v>0.3789925106990014</v>
      </c>
      <c r="I35" s="29" t="s">
        <v>54</v>
      </c>
      <c r="J35" s="80">
        <v>2.25</v>
      </c>
      <c r="L35" s="13"/>
      <c r="N35" s="13"/>
    </row>
    <row r="36" spans="1:14" ht="13.5">
      <c r="A36" s="26">
        <v>2006</v>
      </c>
      <c r="B36" s="39">
        <v>3.2</v>
      </c>
      <c r="C36" s="39">
        <v>1.8</v>
      </c>
      <c r="D36" s="39">
        <v>10.8</v>
      </c>
      <c r="E36" s="37">
        <v>261046</v>
      </c>
      <c r="F36" s="151">
        <v>0.004606521479782577</v>
      </c>
      <c r="G36" s="151">
        <v>0.10685089984140726</v>
      </c>
      <c r="H36" s="152">
        <v>0.3795446909325867</v>
      </c>
      <c r="I36" s="29" t="s">
        <v>40</v>
      </c>
      <c r="J36" s="80">
        <v>3.5</v>
      </c>
      <c r="L36" s="15"/>
      <c r="M36" s="13"/>
      <c r="N36" s="15"/>
    </row>
    <row r="37" spans="1:14" ht="13.5">
      <c r="A37" s="47">
        <v>2007</v>
      </c>
      <c r="B37" s="69">
        <v>2.5</v>
      </c>
      <c r="C37" s="69">
        <v>2.3</v>
      </c>
      <c r="D37" s="69">
        <v>9</v>
      </c>
      <c r="E37" s="37">
        <v>270450</v>
      </c>
      <c r="F37" s="151">
        <v>0.03621583935398354</v>
      </c>
      <c r="G37" s="151">
        <v>0.05299815157116451</v>
      </c>
      <c r="H37" s="152">
        <v>0.37253002600189855</v>
      </c>
      <c r="I37" s="29" t="s">
        <v>40</v>
      </c>
      <c r="J37" s="81">
        <v>4</v>
      </c>
      <c r="L37" s="14"/>
      <c r="M37" s="13"/>
      <c r="N37" s="14"/>
    </row>
    <row r="38" spans="1:14" ht="13.5">
      <c r="A38" s="47">
        <v>2008</v>
      </c>
      <c r="B38" s="82">
        <v>1.3</v>
      </c>
      <c r="C38" s="82">
        <v>2.8</v>
      </c>
      <c r="D38" s="82">
        <v>7.8</v>
      </c>
      <c r="E38" s="37">
        <v>282308</v>
      </c>
      <c r="F38" s="151">
        <v>0.044</v>
      </c>
      <c r="G38" s="151">
        <v>0.041</v>
      </c>
      <c r="H38" s="152" t="s">
        <v>40</v>
      </c>
      <c r="I38" s="86" t="s">
        <v>40</v>
      </c>
      <c r="J38" s="108">
        <v>2.5</v>
      </c>
      <c r="L38" s="11"/>
      <c r="M38" s="11"/>
      <c r="N38" s="11"/>
    </row>
    <row r="39" spans="1:14" ht="13.5">
      <c r="A39" s="47">
        <v>2009</v>
      </c>
      <c r="B39" s="82">
        <v>-4.9</v>
      </c>
      <c r="C39" s="82">
        <v>0.2</v>
      </c>
      <c r="D39" s="82">
        <v>8.2</v>
      </c>
      <c r="E39" s="37">
        <v>292253</v>
      </c>
      <c r="F39" s="151">
        <v>0.035</v>
      </c>
      <c r="G39" s="151">
        <v>0.157</v>
      </c>
      <c r="H39" s="152" t="s">
        <v>40</v>
      </c>
      <c r="I39" s="86" t="s">
        <v>70</v>
      </c>
      <c r="J39" s="108">
        <v>1</v>
      </c>
      <c r="L39" s="11"/>
      <c r="M39" s="11"/>
      <c r="N39" s="11"/>
    </row>
    <row r="40" spans="1:14" ht="13.5">
      <c r="A40" s="106" t="s">
        <v>68</v>
      </c>
      <c r="B40" s="84">
        <v>1.4</v>
      </c>
      <c r="C40" s="84">
        <v>1.1</v>
      </c>
      <c r="D40" s="84">
        <v>8.9</v>
      </c>
      <c r="E40" s="53">
        <v>319500</v>
      </c>
      <c r="F40" s="154">
        <v>0.093</v>
      </c>
      <c r="G40" s="154">
        <v>0.251</v>
      </c>
      <c r="H40" s="155" t="s">
        <v>40</v>
      </c>
      <c r="I40" s="107" t="s">
        <v>69</v>
      </c>
      <c r="J40" s="109" t="s">
        <v>70</v>
      </c>
      <c r="L40" s="11"/>
      <c r="M40" s="11"/>
      <c r="N40" s="11"/>
    </row>
    <row r="41" spans="1:14" ht="13.5">
      <c r="A41" s="47"/>
      <c r="B41" s="85"/>
      <c r="C41" s="85"/>
      <c r="D41" s="85"/>
      <c r="E41" s="156"/>
      <c r="F41" s="65"/>
      <c r="G41" s="65"/>
      <c r="H41" s="41"/>
      <c r="I41" s="86"/>
      <c r="J41" s="85"/>
      <c r="L41" s="11"/>
      <c r="M41" s="11"/>
      <c r="N41" s="11"/>
    </row>
    <row r="42" spans="1:14" ht="13.5">
      <c r="A42" s="31" t="s">
        <v>15</v>
      </c>
      <c r="B42" s="31"/>
      <c r="C42" s="31"/>
      <c r="D42" s="31"/>
      <c r="E42" s="40"/>
      <c r="F42" s="40"/>
      <c r="G42" s="40"/>
      <c r="H42" s="40"/>
      <c r="I42" s="31"/>
      <c r="J42" s="31"/>
      <c r="K42" s="31"/>
      <c r="L42" s="11"/>
      <c r="M42" s="11"/>
      <c r="N42" s="11"/>
    </row>
    <row r="43" spans="1:11" ht="13.5">
      <c r="A43" s="31" t="s">
        <v>16</v>
      </c>
      <c r="B43" s="31"/>
      <c r="C43" s="31"/>
      <c r="D43" s="31"/>
      <c r="E43" s="40"/>
      <c r="F43" s="40"/>
      <c r="G43" s="40"/>
      <c r="H43" s="40"/>
      <c r="I43" s="31"/>
      <c r="J43" s="31"/>
      <c r="K43" s="31"/>
    </row>
    <row r="44" spans="1:11" ht="13.5">
      <c r="A44" s="31" t="s">
        <v>97</v>
      </c>
      <c r="B44" s="31"/>
      <c r="C44" s="31"/>
      <c r="D44" s="31"/>
      <c r="E44" s="40"/>
      <c r="F44" s="40"/>
      <c r="G44" s="40"/>
      <c r="H44" s="40"/>
      <c r="I44" s="31"/>
      <c r="J44" s="31"/>
      <c r="K44" s="31"/>
    </row>
    <row r="45" spans="1:11" ht="13.5">
      <c r="A45" s="31" t="s">
        <v>41</v>
      </c>
      <c r="B45" s="31"/>
      <c r="C45" s="31"/>
      <c r="D45" s="31"/>
      <c r="E45" s="40"/>
      <c r="F45" s="40"/>
      <c r="G45" s="40"/>
      <c r="H45" s="40"/>
      <c r="I45" s="31"/>
      <c r="J45" s="31"/>
      <c r="K45" s="31"/>
    </row>
    <row r="46" spans="1:11" ht="13.5">
      <c r="A46" s="31" t="s">
        <v>63</v>
      </c>
      <c r="B46" s="31"/>
      <c r="C46" s="31"/>
      <c r="D46" s="31"/>
      <c r="E46" s="40"/>
      <c r="F46" s="40"/>
      <c r="G46" s="40"/>
      <c r="H46" s="40"/>
      <c r="I46" s="31"/>
      <c r="J46" s="31"/>
      <c r="K46" s="31"/>
    </row>
    <row r="47" spans="1:11" ht="13.5">
      <c r="A47" s="31" t="s">
        <v>64</v>
      </c>
      <c r="B47" s="31"/>
      <c r="C47" s="31"/>
      <c r="D47" s="31"/>
      <c r="E47" s="40"/>
      <c r="F47" s="40"/>
      <c r="G47" s="40"/>
      <c r="H47" s="40"/>
      <c r="I47" s="31"/>
      <c r="J47" s="31"/>
      <c r="K47" s="31"/>
    </row>
    <row r="48" spans="1:11" ht="13.5">
      <c r="A48" s="31" t="s">
        <v>42</v>
      </c>
      <c r="B48" s="31"/>
      <c r="C48" s="31"/>
      <c r="D48" s="31"/>
      <c r="E48" s="40"/>
      <c r="F48" s="40"/>
      <c r="G48" s="40"/>
      <c r="H48" s="40"/>
      <c r="I48" s="31"/>
      <c r="J48" s="31"/>
      <c r="K48" s="31"/>
    </row>
    <row r="49" spans="1:11" ht="13.5">
      <c r="A49" s="31" t="s">
        <v>43</v>
      </c>
      <c r="B49" s="31"/>
      <c r="C49" s="31"/>
      <c r="D49" s="31"/>
      <c r="E49" s="40"/>
      <c r="F49" s="40"/>
      <c r="G49" s="40"/>
      <c r="H49" s="40"/>
      <c r="I49" s="31"/>
      <c r="J49" s="31"/>
      <c r="K49" s="31"/>
    </row>
    <row r="50" spans="1:11" ht="13.5">
      <c r="A50" s="31" t="s">
        <v>19</v>
      </c>
      <c r="B50" s="31"/>
      <c r="C50" s="31"/>
      <c r="D50" s="31"/>
      <c r="E50" s="40"/>
      <c r="F50" s="40"/>
      <c r="G50" s="40"/>
      <c r="H50" s="40"/>
      <c r="I50" s="31"/>
      <c r="J50" s="31"/>
      <c r="K50" s="31"/>
    </row>
    <row r="51" spans="1:11" ht="13.5">
      <c r="A51" s="31" t="s">
        <v>44</v>
      </c>
      <c r="B51" s="31"/>
      <c r="C51" s="31"/>
      <c r="D51" s="31"/>
      <c r="E51" s="40"/>
      <c r="F51" s="40"/>
      <c r="G51" s="40"/>
      <c r="H51" s="40"/>
      <c r="I51" s="31"/>
      <c r="J51" s="31"/>
      <c r="K51" s="31"/>
    </row>
    <row r="52" spans="1:9" ht="13.5">
      <c r="A52" t="s">
        <v>17</v>
      </c>
      <c r="E52" s="40"/>
      <c r="F52" s="40"/>
      <c r="G52" s="40"/>
      <c r="H52" s="40"/>
      <c r="I52" s="31"/>
    </row>
    <row r="53" spans="1:9" ht="13.5">
      <c r="A53" t="s">
        <v>73</v>
      </c>
      <c r="E53" s="40"/>
      <c r="F53" s="40"/>
      <c r="G53" s="40"/>
      <c r="H53" s="40"/>
      <c r="I53" s="31"/>
    </row>
    <row r="54" spans="5:9" ht="13.5">
      <c r="E54" s="40"/>
      <c r="F54" s="40"/>
      <c r="G54" s="40"/>
      <c r="H54" s="40"/>
      <c r="I54" s="31"/>
    </row>
    <row r="55" spans="5:9" ht="13.5">
      <c r="E55" s="40"/>
      <c r="F55" s="40"/>
      <c r="G55" s="40"/>
      <c r="H55" s="40"/>
      <c r="I55" s="31"/>
    </row>
    <row r="56" spans="5:9" ht="13.5">
      <c r="E56" s="40"/>
      <c r="F56" s="40"/>
      <c r="G56" s="40"/>
      <c r="H56" s="40"/>
      <c r="I56" s="31"/>
    </row>
    <row r="57" spans="5:9" ht="13.5">
      <c r="E57" s="40"/>
      <c r="F57" s="40"/>
      <c r="G57" s="40"/>
      <c r="H57" s="40"/>
      <c r="I57" s="31"/>
    </row>
  </sheetData>
  <mergeCells count="2">
    <mergeCell ref="A1:J1"/>
    <mergeCell ref="E2:J2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0">
      <selection activeCell="P18" sqref="P18"/>
    </sheetView>
  </sheetViews>
  <sheetFormatPr defaultColWidth="9.00390625" defaultRowHeight="13.5"/>
  <cols>
    <col min="1" max="4" width="9.125" style="0" bestFit="1" customWidth="1"/>
    <col min="5" max="5" width="10.50390625" style="18" bestFit="1" customWidth="1"/>
    <col min="6" max="8" width="9.125" style="18" bestFit="1" customWidth="1"/>
    <col min="9" max="9" width="9.125" style="0" customWidth="1"/>
    <col min="12" max="12" width="9.50390625" style="0" bestFit="1" customWidth="1"/>
  </cols>
  <sheetData>
    <row r="1" spans="1:9" ht="17.25">
      <c r="A1" s="167" t="s">
        <v>45</v>
      </c>
      <c r="B1" s="167"/>
      <c r="C1" s="167"/>
      <c r="D1" s="167"/>
      <c r="E1" s="167"/>
      <c r="F1" s="167"/>
      <c r="G1" s="167"/>
      <c r="H1" s="167"/>
      <c r="I1" s="167"/>
    </row>
    <row r="2" spans="1:9" ht="14.25" thickBot="1">
      <c r="A2" t="s">
        <v>25</v>
      </c>
      <c r="D2" s="168" t="s">
        <v>98</v>
      </c>
      <c r="E2" s="168"/>
      <c r="F2" s="168"/>
      <c r="G2" s="168"/>
      <c r="H2" s="168"/>
      <c r="I2" s="168"/>
    </row>
    <row r="3" spans="1:10" ht="40.5">
      <c r="A3" s="5"/>
      <c r="B3" s="7" t="s">
        <v>5</v>
      </c>
      <c r="C3" s="7" t="s">
        <v>4</v>
      </c>
      <c r="D3" s="8" t="s">
        <v>0</v>
      </c>
      <c r="E3" s="19" t="s">
        <v>1</v>
      </c>
      <c r="F3" s="12" t="s">
        <v>6</v>
      </c>
      <c r="G3" s="12" t="s">
        <v>7</v>
      </c>
      <c r="H3" s="12" t="s">
        <v>2</v>
      </c>
      <c r="I3" s="9" t="s">
        <v>3</v>
      </c>
      <c r="J3" s="1"/>
    </row>
    <row r="4" spans="1:13" ht="13.5">
      <c r="A4" s="21">
        <v>1974</v>
      </c>
      <c r="B4" s="20">
        <v>4.5</v>
      </c>
      <c r="C4" s="20">
        <v>13.622152746761952</v>
      </c>
      <c r="D4" s="39" t="s">
        <v>56</v>
      </c>
      <c r="E4" s="37">
        <v>36237.99359658484</v>
      </c>
      <c r="F4" s="20">
        <v>15.3</v>
      </c>
      <c r="G4" s="39" t="s">
        <v>40</v>
      </c>
      <c r="H4" s="20">
        <v>4.41783778894574</v>
      </c>
      <c r="I4" s="54">
        <v>13</v>
      </c>
      <c r="J4" s="2"/>
      <c r="M4" s="16"/>
    </row>
    <row r="5" spans="1:13" ht="13.5">
      <c r="A5" s="21">
        <v>1975</v>
      </c>
      <c r="B5" s="20">
        <v>-1</v>
      </c>
      <c r="C5" s="20">
        <v>11.713836477987428</v>
      </c>
      <c r="D5" s="20">
        <v>3.5</v>
      </c>
      <c r="E5" s="37">
        <v>45143.16206738832</v>
      </c>
      <c r="F5" s="20">
        <v>24.6</v>
      </c>
      <c r="G5" s="20">
        <v>12.2</v>
      </c>
      <c r="H5" s="20">
        <v>3.519747643333637</v>
      </c>
      <c r="I5" s="54">
        <v>8</v>
      </c>
      <c r="J5" s="2"/>
      <c r="M5" s="16"/>
    </row>
    <row r="6" spans="1:13" ht="13.5">
      <c r="A6" s="21">
        <v>1976</v>
      </c>
      <c r="B6" s="20">
        <v>4.4</v>
      </c>
      <c r="C6" s="20">
        <v>9.605911330049244</v>
      </c>
      <c r="D6" s="20">
        <v>3.8</v>
      </c>
      <c r="E6" s="37">
        <v>50982.924226254</v>
      </c>
      <c r="F6" s="20">
        <v>12.9</v>
      </c>
      <c r="G6" s="20">
        <v>6.4</v>
      </c>
      <c r="H6" s="20">
        <v>2.828221469589413</v>
      </c>
      <c r="I6" s="54">
        <v>10.5</v>
      </c>
      <c r="J6" s="2"/>
      <c r="M6" s="16"/>
    </row>
    <row r="7" spans="1:13" ht="13.5">
      <c r="A7" s="21">
        <v>1977</v>
      </c>
      <c r="B7" s="20">
        <v>3.6</v>
      </c>
      <c r="C7" s="20">
        <v>9.502407704654892</v>
      </c>
      <c r="D7" s="20">
        <v>4.3</v>
      </c>
      <c r="E7" s="37">
        <v>56893.12395182192</v>
      </c>
      <c r="F7" s="20">
        <v>11.6</v>
      </c>
      <c r="G7" s="20">
        <v>5.7</v>
      </c>
      <c r="H7" s="20">
        <v>2.6875049417051478</v>
      </c>
      <c r="I7" s="30">
        <v>8.875</v>
      </c>
      <c r="J7" s="2"/>
      <c r="M7" s="16"/>
    </row>
    <row r="8" spans="1:13" ht="13.5">
      <c r="A8" s="21">
        <v>1978</v>
      </c>
      <c r="B8" s="20">
        <v>4</v>
      </c>
      <c r="C8" s="20">
        <v>9.26414541190268</v>
      </c>
      <c r="D8" s="20">
        <v>4.5</v>
      </c>
      <c r="E8" s="37">
        <v>65656.0451288306</v>
      </c>
      <c r="F8" s="20">
        <v>15.4</v>
      </c>
      <c r="G8" s="20">
        <v>8</v>
      </c>
      <c r="H8" s="20">
        <v>2.9027348803903488</v>
      </c>
      <c r="I8" s="55">
        <v>6.375</v>
      </c>
      <c r="J8" s="2"/>
      <c r="M8" s="16"/>
    </row>
    <row r="9" spans="1:13" ht="13.5">
      <c r="A9" s="21">
        <v>1979</v>
      </c>
      <c r="B9" s="20">
        <v>3.5</v>
      </c>
      <c r="C9" s="20">
        <v>10.625167695197192</v>
      </c>
      <c r="D9" s="20">
        <v>5.1</v>
      </c>
      <c r="E9" s="37">
        <v>75502.05824058545</v>
      </c>
      <c r="F9" s="20">
        <v>15</v>
      </c>
      <c r="G9" s="20">
        <v>5.9</v>
      </c>
      <c r="H9" s="20">
        <v>3.49863197961557</v>
      </c>
      <c r="I9" s="55">
        <v>12.125</v>
      </c>
      <c r="J9" s="2"/>
      <c r="M9" s="16"/>
    </row>
    <row r="10" spans="1:13" ht="13.5">
      <c r="A10" s="21">
        <v>1980</v>
      </c>
      <c r="B10" s="20">
        <v>1.7</v>
      </c>
      <c r="C10" s="20">
        <v>13.558088770312882</v>
      </c>
      <c r="D10" s="20">
        <v>5.4</v>
      </c>
      <c r="E10" s="37">
        <v>88367.43406007013</v>
      </c>
      <c r="F10" s="20">
        <v>17</v>
      </c>
      <c r="G10" s="20">
        <v>6.1</v>
      </c>
      <c r="H10" s="20">
        <v>6.479507730794253</v>
      </c>
      <c r="I10" s="54">
        <v>10.75</v>
      </c>
      <c r="J10" s="2"/>
      <c r="L10" s="16"/>
      <c r="M10" s="16"/>
    </row>
    <row r="11" spans="1:13" ht="13.5">
      <c r="A11" s="21">
        <v>1981</v>
      </c>
      <c r="B11" s="20">
        <v>0.9</v>
      </c>
      <c r="C11" s="20">
        <v>13.327637761640322</v>
      </c>
      <c r="D11" s="20">
        <v>6.4</v>
      </c>
      <c r="E11" s="37">
        <v>107105.80881231895</v>
      </c>
      <c r="F11" s="20">
        <v>21.2</v>
      </c>
      <c r="G11" s="20">
        <v>10.8</v>
      </c>
      <c r="H11" s="20">
        <v>6.379136202551577</v>
      </c>
      <c r="I11" s="55">
        <v>15.125</v>
      </c>
      <c r="J11" s="2"/>
      <c r="L11" s="16"/>
      <c r="M11" s="16"/>
    </row>
    <row r="12" spans="1:13" ht="13.5">
      <c r="A12" s="21">
        <v>1982</v>
      </c>
      <c r="B12" s="20">
        <v>2.4</v>
      </c>
      <c r="C12" s="20">
        <v>11.967583867319998</v>
      </c>
      <c r="D12" s="20">
        <v>6.9</v>
      </c>
      <c r="E12" s="37">
        <v>125986.88824515932</v>
      </c>
      <c r="F12" s="20">
        <v>17.6</v>
      </c>
      <c r="G12" s="20">
        <v>10.7</v>
      </c>
      <c r="H12" s="20">
        <v>8.066803390400846</v>
      </c>
      <c r="I12" s="54">
        <v>12.75</v>
      </c>
      <c r="J12" s="2"/>
      <c r="L12" s="16"/>
      <c r="M12" s="16"/>
    </row>
    <row r="13" spans="1:13" ht="13.5">
      <c r="A13" s="21">
        <v>1983</v>
      </c>
      <c r="B13" s="20">
        <v>1.2</v>
      </c>
      <c r="C13" s="20">
        <v>9.442854738259543</v>
      </c>
      <c r="D13" s="20">
        <v>7.2</v>
      </c>
      <c r="E13" s="37">
        <v>140050.31254764445</v>
      </c>
      <c r="F13" s="20">
        <v>11.2</v>
      </c>
      <c r="G13" s="20">
        <v>14.7</v>
      </c>
      <c r="H13" s="20">
        <v>9.482227509904076</v>
      </c>
      <c r="I13" s="54">
        <v>12</v>
      </c>
      <c r="J13" s="2"/>
      <c r="L13" s="16"/>
      <c r="M13" s="16"/>
    </row>
    <row r="14" spans="1:13" ht="13.5">
      <c r="A14" s="21">
        <v>1984</v>
      </c>
      <c r="B14" s="20">
        <v>1.5</v>
      </c>
      <c r="C14" s="20">
        <v>7.674561673331293</v>
      </c>
      <c r="D14" s="20">
        <v>8.4</v>
      </c>
      <c r="E14" s="37">
        <v>151442.44549474004</v>
      </c>
      <c r="F14" s="20">
        <v>8.1</v>
      </c>
      <c r="G14" s="20">
        <v>14.8</v>
      </c>
      <c r="H14" s="20">
        <v>10.537963372305882</v>
      </c>
      <c r="I14" s="54">
        <v>10.75</v>
      </c>
      <c r="J14" s="2"/>
      <c r="L14" s="16"/>
      <c r="M14" s="16"/>
    </row>
    <row r="15" spans="1:13" ht="13.5">
      <c r="A15" s="21">
        <v>1985</v>
      </c>
      <c r="B15" s="20">
        <v>1.7</v>
      </c>
      <c r="C15" s="20">
        <v>5.827738894443657</v>
      </c>
      <c r="D15" s="20">
        <v>8.9</v>
      </c>
      <c r="E15" s="37">
        <v>161425.52218325963</v>
      </c>
      <c r="F15" s="20">
        <v>6.6</v>
      </c>
      <c r="G15" s="20">
        <v>14.6</v>
      </c>
      <c r="H15" s="20">
        <v>10.904576745838646</v>
      </c>
      <c r="I15" s="54">
        <v>8.75</v>
      </c>
      <c r="J15" s="2"/>
      <c r="L15" s="16"/>
      <c r="M15" s="16"/>
    </row>
    <row r="16" spans="1:13" ht="13.5">
      <c r="A16" s="21">
        <v>1986</v>
      </c>
      <c r="B16" s="20">
        <v>2.5</v>
      </c>
      <c r="C16" s="20">
        <v>2.53745444729383</v>
      </c>
      <c r="D16" s="20">
        <v>8.9</v>
      </c>
      <c r="E16" s="37">
        <v>169931.696905016</v>
      </c>
      <c r="F16" s="20">
        <v>5.3</v>
      </c>
      <c r="G16" s="20">
        <v>13.6</v>
      </c>
      <c r="H16" s="20">
        <v>11.536986237956777</v>
      </c>
      <c r="I16" s="54">
        <v>7.25</v>
      </c>
      <c r="J16" s="2"/>
      <c r="L16" s="16"/>
      <c r="M16" s="16"/>
    </row>
    <row r="17" spans="1:13" ht="13.5">
      <c r="A17" s="21">
        <v>1987</v>
      </c>
      <c r="B17" s="20">
        <v>2.5</v>
      </c>
      <c r="C17" s="20">
        <v>3.2907726734237253</v>
      </c>
      <c r="D17" s="20">
        <v>9.1</v>
      </c>
      <c r="E17" s="37">
        <v>171253.84967220612</v>
      </c>
      <c r="F17" s="20">
        <v>0.8</v>
      </c>
      <c r="G17" s="20">
        <v>10</v>
      </c>
      <c r="H17" s="20">
        <v>11.284948351180704</v>
      </c>
      <c r="I17" s="54">
        <v>7.75</v>
      </c>
      <c r="J17" s="2"/>
      <c r="L17" s="16"/>
      <c r="M17" s="16"/>
    </row>
    <row r="18" spans="1:13" ht="13.5">
      <c r="A18" s="21">
        <v>1988</v>
      </c>
      <c r="B18" s="20">
        <v>4.6</v>
      </c>
      <c r="C18" s="20">
        <v>2.7016694278068076</v>
      </c>
      <c r="D18" s="20">
        <v>8.8</v>
      </c>
      <c r="E18" s="37">
        <v>175874.21863088885</v>
      </c>
      <c r="F18" s="20">
        <v>2.7</v>
      </c>
      <c r="G18" s="20">
        <v>9.3</v>
      </c>
      <c r="H18" s="20">
        <v>12.125181214824414</v>
      </c>
      <c r="I18" s="54">
        <v>7.75</v>
      </c>
      <c r="J18" s="2"/>
      <c r="L18" s="16"/>
      <c r="M18" s="16"/>
    </row>
    <row r="19" spans="1:13" ht="13.5">
      <c r="A19" s="21">
        <v>1989</v>
      </c>
      <c r="B19" s="20">
        <v>4.2</v>
      </c>
      <c r="C19" s="20">
        <v>3.499193448318638</v>
      </c>
      <c r="D19" s="20">
        <v>8.2</v>
      </c>
      <c r="E19" s="37">
        <v>184888.39762158867</v>
      </c>
      <c r="F19" s="20">
        <v>5.1</v>
      </c>
      <c r="G19" s="20">
        <v>7.1</v>
      </c>
      <c r="H19" s="20">
        <v>12.908937294097356</v>
      </c>
      <c r="I19" s="54">
        <v>10</v>
      </c>
      <c r="J19" s="2"/>
      <c r="L19" s="16"/>
      <c r="M19" s="16"/>
    </row>
    <row r="20" spans="1:13" ht="13.5">
      <c r="A20" s="21">
        <v>1990</v>
      </c>
      <c r="B20" s="20">
        <v>2.6</v>
      </c>
      <c r="C20" s="20">
        <v>3.3689006114374864</v>
      </c>
      <c r="D20" s="20">
        <v>7.9</v>
      </c>
      <c r="E20" s="37">
        <v>195445.03735325506</v>
      </c>
      <c r="F20" s="20">
        <v>5.7</v>
      </c>
      <c r="G20" s="20">
        <v>7.5</v>
      </c>
      <c r="H20" s="20">
        <v>13.728986437935944</v>
      </c>
      <c r="I20" s="54">
        <v>9.25</v>
      </c>
      <c r="J20" s="2"/>
      <c r="L20" s="16"/>
      <c r="M20" s="16"/>
    </row>
    <row r="21" spans="1:13" ht="13.5">
      <c r="A21" s="21">
        <v>1991</v>
      </c>
      <c r="B21" s="20">
        <v>1</v>
      </c>
      <c r="C21" s="20">
        <v>3.2127116678264844</v>
      </c>
      <c r="D21" s="20">
        <v>8.2</v>
      </c>
      <c r="E21" s="37">
        <v>203630.12654368044</v>
      </c>
      <c r="F21" s="20">
        <v>4.2</v>
      </c>
      <c r="G21" s="20">
        <v>8.4</v>
      </c>
      <c r="H21" s="20">
        <v>14.372855387025757</v>
      </c>
      <c r="I21" s="54">
        <v>9.6</v>
      </c>
      <c r="J21" s="2"/>
      <c r="L21" s="16"/>
      <c r="M21" s="16"/>
    </row>
    <row r="22" spans="1:13" ht="13.5">
      <c r="A22" s="21">
        <v>1992</v>
      </c>
      <c r="B22" s="20">
        <v>1.4</v>
      </c>
      <c r="C22" s="20">
        <v>2.404764580289931</v>
      </c>
      <c r="D22" s="20">
        <v>9</v>
      </c>
      <c r="E22" s="37">
        <v>217282.36011587133</v>
      </c>
      <c r="F22" s="20">
        <v>6.7</v>
      </c>
      <c r="G22" s="20">
        <v>14.5</v>
      </c>
      <c r="H22" s="20">
        <v>15.621628400899024</v>
      </c>
      <c r="I22" s="54">
        <v>9.1</v>
      </c>
      <c r="J22" s="2"/>
      <c r="L22" s="16"/>
      <c r="M22" s="16"/>
    </row>
    <row r="23" spans="1:13" ht="13.5">
      <c r="A23" s="21">
        <v>1993</v>
      </c>
      <c r="B23" s="20">
        <v>-0.9</v>
      </c>
      <c r="C23" s="20">
        <v>2.073960276528042</v>
      </c>
      <c r="D23" s="20">
        <v>10.1</v>
      </c>
      <c r="E23" s="37">
        <v>229127.15352950143</v>
      </c>
      <c r="F23" s="20">
        <v>5.5</v>
      </c>
      <c r="G23" s="20">
        <v>19.5</v>
      </c>
      <c r="H23" s="20">
        <v>19.973193957135027</v>
      </c>
      <c r="I23" s="54">
        <v>6.2</v>
      </c>
      <c r="J23" s="2"/>
      <c r="L23" s="16"/>
      <c r="M23" s="16"/>
    </row>
    <row r="24" spans="1:13" ht="13.5">
      <c r="A24" s="21">
        <v>1994</v>
      </c>
      <c r="B24" s="20">
        <v>2.2</v>
      </c>
      <c r="C24" s="20">
        <v>1.666308320791221</v>
      </c>
      <c r="D24" s="20">
        <v>10.7</v>
      </c>
      <c r="E24" s="37">
        <v>236704.98551608477</v>
      </c>
      <c r="F24" s="20">
        <v>3.3</v>
      </c>
      <c r="G24" s="20">
        <v>17.7</v>
      </c>
      <c r="H24" s="20">
        <v>21.911607884050166</v>
      </c>
      <c r="I24" s="54">
        <v>5</v>
      </c>
      <c r="J24" s="2"/>
      <c r="L24" s="16"/>
      <c r="M24" s="16"/>
    </row>
    <row r="25" spans="1:13" ht="13.5">
      <c r="A25" s="21">
        <v>1995</v>
      </c>
      <c r="B25" s="20">
        <v>2.1</v>
      </c>
      <c r="C25" s="20">
        <v>1.797610235804159</v>
      </c>
      <c r="D25" s="20">
        <v>10.1</v>
      </c>
      <c r="E25" s="37">
        <v>243446.25705137977</v>
      </c>
      <c r="F25" s="20">
        <v>2.8</v>
      </c>
      <c r="G25" s="20">
        <v>19</v>
      </c>
      <c r="H25" s="20">
        <v>23.793929082234957</v>
      </c>
      <c r="I25" s="54">
        <v>4.45</v>
      </c>
      <c r="J25" s="2"/>
      <c r="L25" s="16"/>
      <c r="M25" s="16"/>
    </row>
    <row r="26" spans="1:13" ht="13.5">
      <c r="A26" s="21">
        <v>1996</v>
      </c>
      <c r="B26" s="20">
        <v>1.1</v>
      </c>
      <c r="C26" s="20">
        <v>1.994390775942656</v>
      </c>
      <c r="D26" s="20">
        <v>10.6</v>
      </c>
      <c r="E26" s="37">
        <v>250349.291050465</v>
      </c>
      <c r="F26" s="20">
        <v>2.8</v>
      </c>
      <c r="G26" s="20">
        <v>18.1</v>
      </c>
      <c r="H26" s="20">
        <v>26.12566436765615</v>
      </c>
      <c r="I26" s="54">
        <v>3.15</v>
      </c>
      <c r="J26" s="2"/>
      <c r="L26" s="16"/>
      <c r="M26" s="16"/>
    </row>
    <row r="27" spans="1:13" ht="13.5">
      <c r="A27" s="21">
        <v>1997</v>
      </c>
      <c r="B27" s="20">
        <v>2.2</v>
      </c>
      <c r="C27" s="20">
        <v>1.3</v>
      </c>
      <c r="D27" s="20">
        <v>10.8</v>
      </c>
      <c r="E27" s="37">
        <v>252391.52309803324</v>
      </c>
      <c r="F27" s="20">
        <v>0.8</v>
      </c>
      <c r="G27" s="20">
        <v>16.3</v>
      </c>
      <c r="H27" s="20">
        <v>26.64112328614555</v>
      </c>
      <c r="I27" s="54">
        <v>3.3</v>
      </c>
      <c r="J27" s="2"/>
      <c r="L27" s="16"/>
      <c r="M27" s="16"/>
    </row>
    <row r="28" spans="1:13" ht="13.5">
      <c r="A28" s="21">
        <v>1998</v>
      </c>
      <c r="B28" s="20">
        <v>3.5</v>
      </c>
      <c r="C28" s="20">
        <v>0.7</v>
      </c>
      <c r="D28" s="20">
        <v>10.3</v>
      </c>
      <c r="E28" s="37">
        <v>255260.25308736088</v>
      </c>
      <c r="F28" s="20">
        <v>1.1</v>
      </c>
      <c r="G28" s="20">
        <v>15.1</v>
      </c>
      <c r="H28" s="20">
        <v>27.868743559728532</v>
      </c>
      <c r="I28" s="54">
        <v>3</v>
      </c>
      <c r="J28" s="2"/>
      <c r="L28" s="16"/>
      <c r="M28" s="16"/>
    </row>
    <row r="29" spans="1:13" ht="13.5">
      <c r="A29" s="21">
        <v>1999</v>
      </c>
      <c r="B29" s="20">
        <v>3.3</v>
      </c>
      <c r="C29" s="20">
        <v>0.6</v>
      </c>
      <c r="D29" s="20">
        <v>10</v>
      </c>
      <c r="E29" s="37">
        <v>263266.35157798446</v>
      </c>
      <c r="F29" s="20">
        <v>3.1</v>
      </c>
      <c r="G29" s="20">
        <v>12.5</v>
      </c>
      <c r="H29" s="20">
        <v>30.07916757328708</v>
      </c>
      <c r="I29" s="54">
        <v>3</v>
      </c>
      <c r="J29" s="2"/>
      <c r="L29" s="16"/>
      <c r="M29" s="16"/>
    </row>
    <row r="30" spans="1:13" ht="13.5">
      <c r="A30" s="21">
        <v>2000</v>
      </c>
      <c r="B30" s="20">
        <v>3.9</v>
      </c>
      <c r="C30" s="20">
        <v>1.8</v>
      </c>
      <c r="D30" s="20">
        <v>8.6</v>
      </c>
      <c r="E30" s="37">
        <v>262363.012654368</v>
      </c>
      <c r="F30" s="20">
        <v>-0.3</v>
      </c>
      <c r="G30" s="20">
        <v>11.2</v>
      </c>
      <c r="H30" s="20">
        <v>30.1081273533789</v>
      </c>
      <c r="I30" s="54">
        <v>4.75</v>
      </c>
      <c r="J30" s="2"/>
      <c r="L30" s="16"/>
      <c r="M30" s="16"/>
    </row>
    <row r="31" spans="1:13" ht="13.5">
      <c r="A31" s="21">
        <v>2001</v>
      </c>
      <c r="B31" s="20">
        <v>1.9</v>
      </c>
      <c r="C31" s="20">
        <v>1.8</v>
      </c>
      <c r="D31" s="20">
        <v>7.8</v>
      </c>
      <c r="E31" s="37">
        <v>260923.159018143</v>
      </c>
      <c r="F31" s="20">
        <v>-0.5</v>
      </c>
      <c r="G31" s="20">
        <v>9.1</v>
      </c>
      <c r="H31" s="20">
        <v>30.481658860528775</v>
      </c>
      <c r="I31" s="54">
        <v>3.25</v>
      </c>
      <c r="J31" s="2"/>
      <c r="L31" s="16"/>
      <c r="M31" s="16"/>
    </row>
    <row r="32" spans="1:13" ht="13.5">
      <c r="A32" s="21">
        <v>2002</v>
      </c>
      <c r="B32" s="20">
        <v>1</v>
      </c>
      <c r="C32" s="20">
        <v>1.9</v>
      </c>
      <c r="D32" s="20">
        <v>7.9</v>
      </c>
      <c r="E32" s="37">
        <v>280099</v>
      </c>
      <c r="F32" s="20">
        <v>4.3</v>
      </c>
      <c r="G32" s="20">
        <v>17.8</v>
      </c>
      <c r="H32" s="20">
        <v>31.715373364200822</v>
      </c>
      <c r="I32" s="54">
        <v>2.75</v>
      </c>
      <c r="J32" s="2"/>
      <c r="L32" s="16"/>
      <c r="M32" s="16"/>
    </row>
    <row r="33" spans="1:13" ht="13.5">
      <c r="A33" s="21">
        <v>2003</v>
      </c>
      <c r="B33" s="20">
        <v>1.1</v>
      </c>
      <c r="C33" s="20">
        <v>2.2</v>
      </c>
      <c r="D33" s="20">
        <v>8.5</v>
      </c>
      <c r="E33" s="37">
        <v>280820</v>
      </c>
      <c r="F33" s="20">
        <v>0.3</v>
      </c>
      <c r="G33" s="20">
        <v>20.2</v>
      </c>
      <c r="H33" s="20">
        <v>32.90352354569247</v>
      </c>
      <c r="I33" s="54">
        <v>2</v>
      </c>
      <c r="J33" s="2"/>
      <c r="L33" s="16"/>
      <c r="M33" s="16"/>
    </row>
    <row r="34" spans="1:13" ht="13.5">
      <c r="A34" s="21">
        <v>2004</v>
      </c>
      <c r="B34" s="20">
        <v>2.5</v>
      </c>
      <c r="C34" s="20">
        <v>2.3</v>
      </c>
      <c r="D34" s="20">
        <v>8.8</v>
      </c>
      <c r="E34" s="37">
        <v>290893</v>
      </c>
      <c r="F34" s="20">
        <v>3.6</v>
      </c>
      <c r="G34" s="20">
        <v>15.6</v>
      </c>
      <c r="H34" s="20">
        <v>34.04250961788085</v>
      </c>
      <c r="I34" s="54">
        <v>2</v>
      </c>
      <c r="J34" s="50"/>
      <c r="M34" s="16"/>
    </row>
    <row r="35" spans="1:13" ht="13.5">
      <c r="A35" s="64">
        <v>2005</v>
      </c>
      <c r="B35" s="170">
        <v>1.9</v>
      </c>
      <c r="C35" s="39">
        <v>1.9</v>
      </c>
      <c r="D35" s="39">
        <v>8.9</v>
      </c>
      <c r="E35" s="37">
        <v>296663</v>
      </c>
      <c r="F35" s="20">
        <v>1.983547214955328</v>
      </c>
      <c r="G35" s="20">
        <v>15.2</v>
      </c>
      <c r="H35" s="20">
        <v>35.24542486159294</v>
      </c>
      <c r="I35" s="54">
        <v>2.25</v>
      </c>
      <c r="J35" s="50"/>
      <c r="L35" s="16"/>
      <c r="M35" s="16"/>
    </row>
    <row r="36" spans="1:13" ht="13.5">
      <c r="A36" s="64">
        <v>2006</v>
      </c>
      <c r="B36" s="170">
        <v>2.2</v>
      </c>
      <c r="C36" s="39">
        <v>1.9</v>
      </c>
      <c r="D36" s="39">
        <v>8.8</v>
      </c>
      <c r="E36" s="37">
        <v>269326</v>
      </c>
      <c r="F36" s="20">
        <v>-9.214832992317879</v>
      </c>
      <c r="G36" s="20">
        <v>15.8</v>
      </c>
      <c r="H36" s="39" t="s">
        <v>40</v>
      </c>
      <c r="I36" s="54">
        <v>3.5</v>
      </c>
      <c r="J36" s="50"/>
      <c r="L36" s="16"/>
      <c r="M36" s="16"/>
    </row>
    <row r="37" spans="1:12" ht="13.5">
      <c r="A37" s="64">
        <v>2007</v>
      </c>
      <c r="B37" s="170">
        <v>2.4</v>
      </c>
      <c r="C37" s="39">
        <v>1.6</v>
      </c>
      <c r="D37" s="39">
        <v>8</v>
      </c>
      <c r="E37" s="37">
        <v>266800</v>
      </c>
      <c r="F37" s="20">
        <v>-0.9378968239234231</v>
      </c>
      <c r="G37" s="20">
        <v>14.3</v>
      </c>
      <c r="H37" s="39" t="s">
        <v>40</v>
      </c>
      <c r="I37" s="54">
        <v>4</v>
      </c>
      <c r="J37" s="50"/>
      <c r="L37" s="16"/>
    </row>
    <row r="38" spans="1:10" ht="13.5">
      <c r="A38" s="100">
        <v>2008</v>
      </c>
      <c r="B38" s="170">
        <v>0.2</v>
      </c>
      <c r="C38" s="39">
        <v>3.2</v>
      </c>
      <c r="D38" s="39">
        <v>7.4</v>
      </c>
      <c r="E38" s="37">
        <v>275032</v>
      </c>
      <c r="F38" s="20">
        <v>3.0854572713643114</v>
      </c>
      <c r="G38" s="20">
        <v>20.7</v>
      </c>
      <c r="H38" s="39" t="s">
        <v>40</v>
      </c>
      <c r="I38" s="87">
        <v>2.5</v>
      </c>
      <c r="J38" s="50"/>
    </row>
    <row r="39" spans="1:10" ht="13.5">
      <c r="A39" s="171">
        <v>2009</v>
      </c>
      <c r="B39" s="170">
        <v>-2.6</v>
      </c>
      <c r="C39" s="82">
        <v>0.1</v>
      </c>
      <c r="D39" s="85">
        <v>9.1</v>
      </c>
      <c r="E39" s="37">
        <v>287408</v>
      </c>
      <c r="F39" s="20">
        <v>4.5</v>
      </c>
      <c r="G39" s="20">
        <v>45.2</v>
      </c>
      <c r="H39" s="39" t="s">
        <v>40</v>
      </c>
      <c r="I39" s="83">
        <v>1</v>
      </c>
      <c r="J39" s="50"/>
    </row>
    <row r="40" spans="1:10" ht="13.5">
      <c r="A40" s="52" t="s">
        <v>68</v>
      </c>
      <c r="B40" s="43">
        <v>1.4</v>
      </c>
      <c r="C40" s="84">
        <v>1.2</v>
      </c>
      <c r="D40" s="84" t="s">
        <v>69</v>
      </c>
      <c r="E40" s="53">
        <v>319144</v>
      </c>
      <c r="F40" s="49">
        <v>11</v>
      </c>
      <c r="G40" s="49">
        <v>47.6</v>
      </c>
      <c r="H40" s="43" t="s">
        <v>40</v>
      </c>
      <c r="I40" s="110" t="s">
        <v>70</v>
      </c>
      <c r="J40" s="50"/>
    </row>
    <row r="41" spans="1:10" ht="13.5">
      <c r="A41" s="47"/>
      <c r="B41" s="14"/>
      <c r="C41" s="14"/>
      <c r="D41" s="14"/>
      <c r="E41" s="156"/>
      <c r="F41" s="65"/>
      <c r="G41" s="65"/>
      <c r="H41" s="41"/>
      <c r="I41" s="29"/>
      <c r="J41" s="50"/>
    </row>
    <row r="42" s="40" customFormat="1" ht="13.5">
      <c r="A42" s="40" t="s">
        <v>99</v>
      </c>
    </row>
    <row r="43" spans="1:9" s="18" customFormat="1" ht="13.5">
      <c r="A43" s="40" t="s">
        <v>37</v>
      </c>
      <c r="B43" s="40"/>
      <c r="C43" s="40"/>
      <c r="D43" s="40"/>
      <c r="E43" s="40"/>
      <c r="F43" s="40"/>
      <c r="G43" s="40"/>
      <c r="H43" s="40"/>
      <c r="I43" s="40"/>
    </row>
    <row r="44" spans="1:10" s="18" customFormat="1" ht="13.5">
      <c r="A44" s="40" t="s">
        <v>13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3.5">
      <c r="A45" s="31" t="s">
        <v>35</v>
      </c>
      <c r="B45" s="31"/>
      <c r="C45" s="31"/>
      <c r="D45" s="31"/>
      <c r="E45" s="40"/>
      <c r="F45" s="40"/>
      <c r="G45" s="40"/>
      <c r="H45" s="40"/>
      <c r="I45" s="31"/>
      <c r="J45" s="31"/>
    </row>
    <row r="46" spans="1:10" ht="13.5">
      <c r="A46" s="31" t="s">
        <v>18</v>
      </c>
      <c r="B46" s="31"/>
      <c r="C46" s="31"/>
      <c r="D46" s="31"/>
      <c r="E46" s="40"/>
      <c r="F46" s="40"/>
      <c r="G46" s="40"/>
      <c r="H46" s="40"/>
      <c r="I46" s="31"/>
      <c r="J46" s="31"/>
    </row>
    <row r="47" spans="1:10" ht="13.5">
      <c r="A47" s="31" t="s">
        <v>57</v>
      </c>
      <c r="B47" s="31"/>
      <c r="C47" s="31"/>
      <c r="D47" s="31"/>
      <c r="E47" s="40"/>
      <c r="F47" s="40"/>
      <c r="G47" s="40"/>
      <c r="H47" s="40"/>
      <c r="I47" s="31"/>
      <c r="J47" s="31"/>
    </row>
    <row r="48" spans="1:10" ht="13.5">
      <c r="A48" s="31" t="s">
        <v>23</v>
      </c>
      <c r="B48" s="31"/>
      <c r="C48" s="31"/>
      <c r="D48" s="31"/>
      <c r="E48" s="40"/>
      <c r="F48" s="40"/>
      <c r="G48" s="40"/>
      <c r="H48" s="40"/>
      <c r="I48" s="31"/>
      <c r="J48" s="31"/>
    </row>
    <row r="49" spans="1:10" ht="13.5">
      <c r="A49" s="31" t="s">
        <v>26</v>
      </c>
      <c r="B49" s="31"/>
      <c r="C49" s="31"/>
      <c r="D49" s="31"/>
      <c r="E49" s="40"/>
      <c r="F49" s="40"/>
      <c r="G49" s="40"/>
      <c r="H49" s="40"/>
      <c r="I49" s="31"/>
      <c r="J49" s="31"/>
    </row>
    <row r="50" spans="1:10" ht="13.5">
      <c r="A50" s="31" t="s">
        <v>72</v>
      </c>
      <c r="B50" s="31"/>
      <c r="C50" s="31"/>
      <c r="D50" s="31"/>
      <c r="E50" s="40"/>
      <c r="F50" s="40"/>
      <c r="G50" s="40"/>
      <c r="H50" s="40"/>
      <c r="I50" s="31"/>
      <c r="J50" s="31"/>
    </row>
    <row r="51" spans="1:10" ht="13.5">
      <c r="A51" s="31"/>
      <c r="B51" s="31"/>
      <c r="C51" s="31"/>
      <c r="D51" s="31"/>
      <c r="E51" s="40"/>
      <c r="F51" s="40"/>
      <c r="G51" s="40"/>
      <c r="H51" s="40"/>
      <c r="I51" s="31"/>
      <c r="J51" s="31"/>
    </row>
  </sheetData>
  <mergeCells count="2">
    <mergeCell ref="A1:I1"/>
    <mergeCell ref="D2:I2"/>
  </mergeCells>
  <printOptions/>
  <pageMargins left="0.75" right="0.75" top="1" bottom="1" header="0.512" footer="0.512"/>
  <pageSetup horizontalDpi="600" verticalDpi="600" orientation="portrait" paperSize="9" scale="9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K27" sqref="K27"/>
    </sheetView>
  </sheetViews>
  <sheetFormatPr defaultColWidth="9.00390625" defaultRowHeight="13.5"/>
  <cols>
    <col min="1" max="4" width="9.125" style="0" bestFit="1" customWidth="1"/>
    <col min="5" max="5" width="11.75390625" style="0" bestFit="1" customWidth="1"/>
    <col min="6" max="7" width="9.125" style="0" bestFit="1" customWidth="1"/>
    <col min="8" max="10" width="9.125" style="0" customWidth="1"/>
  </cols>
  <sheetData>
    <row r="1" spans="1:8" ht="17.25">
      <c r="A1" s="169" t="s">
        <v>45</v>
      </c>
      <c r="B1" s="169"/>
      <c r="C1" s="169"/>
      <c r="D1" s="169"/>
      <c r="E1" s="169"/>
      <c r="F1" s="169"/>
      <c r="G1" s="169"/>
      <c r="H1" s="169"/>
    </row>
    <row r="2" spans="1:8" ht="14.25" thickBot="1">
      <c r="A2" s="31" t="s">
        <v>27</v>
      </c>
      <c r="B2" s="31"/>
      <c r="C2" s="31"/>
      <c r="D2" s="31"/>
      <c r="E2" s="31"/>
      <c r="F2" s="31"/>
      <c r="G2" s="31"/>
      <c r="H2" s="57"/>
    </row>
    <row r="3" spans="1:9" ht="40.5">
      <c r="A3" s="32"/>
      <c r="B3" s="33" t="s">
        <v>5</v>
      </c>
      <c r="C3" s="33" t="s">
        <v>4</v>
      </c>
      <c r="D3" s="34" t="s">
        <v>0</v>
      </c>
      <c r="E3" s="157" t="s">
        <v>1</v>
      </c>
      <c r="F3" s="158" t="s">
        <v>6</v>
      </c>
      <c r="G3" s="159" t="s">
        <v>7</v>
      </c>
      <c r="H3" s="58" t="s">
        <v>74</v>
      </c>
      <c r="I3" s="1"/>
    </row>
    <row r="4" spans="1:9" ht="13.5">
      <c r="A4" s="21">
        <v>1978</v>
      </c>
      <c r="B4" s="20">
        <v>11.7</v>
      </c>
      <c r="C4" s="24">
        <v>0.7</v>
      </c>
      <c r="D4" s="35">
        <v>5.3</v>
      </c>
      <c r="E4" s="160">
        <v>1122.09</v>
      </c>
      <c r="F4" s="39" t="s">
        <v>40</v>
      </c>
      <c r="G4" s="41" t="s">
        <v>40</v>
      </c>
      <c r="H4" s="59" t="s">
        <v>56</v>
      </c>
      <c r="I4" s="1"/>
    </row>
    <row r="5" spans="1:10" ht="13.5">
      <c r="A5" s="21">
        <v>1979</v>
      </c>
      <c r="B5" s="20">
        <v>7.6</v>
      </c>
      <c r="C5" s="24">
        <v>1.9</v>
      </c>
      <c r="D5" s="35">
        <v>5.4</v>
      </c>
      <c r="E5" s="160">
        <v>1281.79</v>
      </c>
      <c r="F5" s="20">
        <v>33</v>
      </c>
      <c r="G5" s="41">
        <v>10.5632704009986</v>
      </c>
      <c r="H5" s="59" t="s">
        <v>56</v>
      </c>
      <c r="I5" s="2"/>
      <c r="J5" s="18"/>
    </row>
    <row r="6" spans="1:9" ht="13.5">
      <c r="A6" s="21">
        <v>1980</v>
      </c>
      <c r="B6" s="20">
        <v>7.8</v>
      </c>
      <c r="C6" s="24">
        <v>7.5</v>
      </c>
      <c r="D6" s="35">
        <v>4.9</v>
      </c>
      <c r="E6" s="160">
        <v>1228.83</v>
      </c>
      <c r="F6" s="20">
        <v>-4.131722044952765</v>
      </c>
      <c r="G6" s="41">
        <v>5.60709635416666</v>
      </c>
      <c r="H6" s="111">
        <v>5.04</v>
      </c>
      <c r="I6" s="2"/>
    </row>
    <row r="7" spans="1:9" ht="13.5">
      <c r="A7" s="21">
        <v>1981</v>
      </c>
      <c r="B7" s="20">
        <v>5.2</v>
      </c>
      <c r="C7" s="24">
        <v>2.5</v>
      </c>
      <c r="D7" s="35">
        <v>3.8</v>
      </c>
      <c r="E7" s="160">
        <v>1138.4</v>
      </c>
      <c r="F7" s="20">
        <v>-7.5</v>
      </c>
      <c r="G7" s="41" t="s">
        <v>40</v>
      </c>
      <c r="H7" s="111">
        <v>5.04</v>
      </c>
      <c r="I7" s="2"/>
    </row>
    <row r="8" spans="1:9" ht="13.5">
      <c r="A8" s="21">
        <v>1982</v>
      </c>
      <c r="B8" s="20">
        <v>9.1</v>
      </c>
      <c r="C8" s="24">
        <v>2</v>
      </c>
      <c r="D8" s="35">
        <v>3.2</v>
      </c>
      <c r="E8" s="160">
        <v>1230</v>
      </c>
      <c r="F8" s="20">
        <v>8.04638088545326</v>
      </c>
      <c r="G8" s="41">
        <v>1.43902439024391</v>
      </c>
      <c r="H8" s="111">
        <v>7.2</v>
      </c>
      <c r="I8" s="2"/>
    </row>
    <row r="9" spans="1:10" ht="13.5">
      <c r="A9" s="21">
        <v>1983</v>
      </c>
      <c r="B9" s="20">
        <v>10.9</v>
      </c>
      <c r="C9" s="24">
        <v>2</v>
      </c>
      <c r="D9" s="35">
        <v>2.3</v>
      </c>
      <c r="E9" s="160">
        <v>1409.5</v>
      </c>
      <c r="F9" s="20">
        <v>14.59349593495935</v>
      </c>
      <c r="G9" s="41">
        <v>3.02234835047889</v>
      </c>
      <c r="H9" s="111">
        <v>7.2</v>
      </c>
      <c r="I9" s="2"/>
      <c r="J9" s="17"/>
    </row>
    <row r="10" spans="1:10" ht="13.5">
      <c r="A10" s="21">
        <v>1984</v>
      </c>
      <c r="B10" s="20">
        <v>15.2</v>
      </c>
      <c r="C10" s="24">
        <v>2.7</v>
      </c>
      <c r="D10" s="35">
        <v>1.9</v>
      </c>
      <c r="E10" s="160">
        <v>1701</v>
      </c>
      <c r="F10" s="20">
        <v>20.68109258602341</v>
      </c>
      <c r="G10" s="41">
        <v>3.4156378600823</v>
      </c>
      <c r="H10" s="111">
        <v>7.2</v>
      </c>
      <c r="I10" s="2"/>
      <c r="J10" s="17"/>
    </row>
    <row r="11" spans="1:10" ht="13.5">
      <c r="A11" s="21">
        <v>1985</v>
      </c>
      <c r="B11" s="20">
        <v>13.5</v>
      </c>
      <c r="C11" s="24">
        <v>9.3</v>
      </c>
      <c r="D11" s="20">
        <v>1.8</v>
      </c>
      <c r="E11" s="160">
        <v>2004.3</v>
      </c>
      <c r="F11" s="20">
        <v>17.83068783068783</v>
      </c>
      <c r="G11" s="41" t="s">
        <v>40</v>
      </c>
      <c r="H11" s="111">
        <v>7.92</v>
      </c>
      <c r="I11" s="2"/>
      <c r="J11" s="17"/>
    </row>
    <row r="12" spans="1:10" ht="13.5">
      <c r="A12" s="21">
        <v>1986</v>
      </c>
      <c r="B12" s="20">
        <v>8.8</v>
      </c>
      <c r="C12" s="24">
        <v>6.5</v>
      </c>
      <c r="D12" s="20">
        <v>2</v>
      </c>
      <c r="E12" s="160">
        <v>2204.9</v>
      </c>
      <c r="F12" s="20">
        <v>10.008481764206962</v>
      </c>
      <c r="G12" s="41">
        <v>3.75980770102953</v>
      </c>
      <c r="H12" s="111">
        <v>7.92</v>
      </c>
      <c r="I12" s="2"/>
      <c r="J12" s="17"/>
    </row>
    <row r="13" spans="1:10" ht="13.5">
      <c r="A13" s="21">
        <v>1987</v>
      </c>
      <c r="B13" s="20">
        <v>11.6</v>
      </c>
      <c r="C13" s="24">
        <v>7.3</v>
      </c>
      <c r="D13" s="20">
        <v>2</v>
      </c>
      <c r="E13" s="160">
        <v>2262.2</v>
      </c>
      <c r="F13" s="20">
        <v>2.5987573132568245</v>
      </c>
      <c r="G13" s="41">
        <v>2.77605870391655</v>
      </c>
      <c r="H13" s="111">
        <v>7.92</v>
      </c>
      <c r="I13" s="2"/>
      <c r="J13" s="17"/>
    </row>
    <row r="14" spans="1:10" ht="13.5">
      <c r="A14" s="21">
        <v>1988</v>
      </c>
      <c r="B14" s="20">
        <v>11.3</v>
      </c>
      <c r="C14" s="24">
        <v>18.8</v>
      </c>
      <c r="D14" s="20">
        <v>2</v>
      </c>
      <c r="E14" s="160">
        <v>2491.2</v>
      </c>
      <c r="F14" s="20">
        <v>10.122889222880382</v>
      </c>
      <c r="G14" s="41">
        <v>5.37893384714194</v>
      </c>
      <c r="H14" s="111">
        <v>9</v>
      </c>
      <c r="I14" s="2"/>
      <c r="J14" s="17"/>
    </row>
    <row r="15" spans="1:10" ht="13.5">
      <c r="A15" s="21">
        <v>1989</v>
      </c>
      <c r="B15" s="20">
        <v>4.1</v>
      </c>
      <c r="C15" s="20">
        <v>18</v>
      </c>
      <c r="D15" s="20">
        <v>2.6</v>
      </c>
      <c r="E15" s="160">
        <v>2823.8</v>
      </c>
      <c r="F15" s="20">
        <v>13.3</v>
      </c>
      <c r="G15" s="41">
        <v>5.6271690629648</v>
      </c>
      <c r="H15" s="111">
        <v>11.34</v>
      </c>
      <c r="I15" s="2"/>
      <c r="J15" s="17"/>
    </row>
    <row r="16" spans="1:10" ht="13.5">
      <c r="A16" s="21">
        <v>1990</v>
      </c>
      <c r="B16" s="20">
        <v>3.8</v>
      </c>
      <c r="C16" s="20">
        <v>3.0999999999999943</v>
      </c>
      <c r="D16" s="20">
        <v>2.5</v>
      </c>
      <c r="E16" s="160">
        <v>3083.6</v>
      </c>
      <c r="F16" s="20">
        <v>9.200368298038095</v>
      </c>
      <c r="G16" s="41">
        <v>4.75094045920353</v>
      </c>
      <c r="H16" s="111">
        <v>9.36</v>
      </c>
      <c r="I16" s="2"/>
      <c r="J16" s="17"/>
    </row>
    <row r="17" spans="1:10" ht="13.5">
      <c r="A17" s="21">
        <v>1991</v>
      </c>
      <c r="B17" s="20">
        <v>9.2</v>
      </c>
      <c r="C17" s="20">
        <v>3.4</v>
      </c>
      <c r="D17" s="20">
        <v>2.3</v>
      </c>
      <c r="E17" s="160">
        <v>3386.6</v>
      </c>
      <c r="F17" s="20">
        <v>9.826177195485796</v>
      </c>
      <c r="G17" s="41">
        <v>7.00112206933207</v>
      </c>
      <c r="H17" s="112">
        <v>8.64</v>
      </c>
      <c r="I17" s="2"/>
      <c r="J17" s="17"/>
    </row>
    <row r="18" spans="1:10" ht="13.5">
      <c r="A18" s="21">
        <v>1992</v>
      </c>
      <c r="B18" s="20">
        <v>14.2</v>
      </c>
      <c r="C18" s="20">
        <v>6.4</v>
      </c>
      <c r="D18" s="20">
        <v>2.3</v>
      </c>
      <c r="E18" s="160">
        <v>3742.2</v>
      </c>
      <c r="F18" s="20">
        <v>10.500206696982222</v>
      </c>
      <c r="G18" s="41">
        <v>6.91571802682913</v>
      </c>
      <c r="H18" s="112">
        <v>8.64</v>
      </c>
      <c r="I18" s="2"/>
      <c r="J18" s="17"/>
    </row>
    <row r="19" spans="1:10" ht="13.5">
      <c r="A19" s="21">
        <v>1993</v>
      </c>
      <c r="B19" s="20">
        <v>14</v>
      </c>
      <c r="C19" s="20">
        <v>14.7</v>
      </c>
      <c r="D19" s="20">
        <v>2.6</v>
      </c>
      <c r="E19" s="160">
        <v>4642.3</v>
      </c>
      <c r="F19" s="20">
        <v>24.05269627491851</v>
      </c>
      <c r="G19" s="41">
        <v>6.32014303254853</v>
      </c>
      <c r="H19" s="112">
        <v>10.98</v>
      </c>
      <c r="I19" s="2"/>
      <c r="J19" s="17"/>
    </row>
    <row r="20" spans="1:10" ht="13.5">
      <c r="A20" s="21">
        <v>1994</v>
      </c>
      <c r="B20" s="20">
        <v>13.1</v>
      </c>
      <c r="C20" s="20">
        <v>24.1</v>
      </c>
      <c r="D20" s="20">
        <v>2.8</v>
      </c>
      <c r="E20" s="160">
        <v>5792.6</v>
      </c>
      <c r="F20" s="20">
        <v>24.77866574758202</v>
      </c>
      <c r="G20" s="41">
        <v>9.91782619203812</v>
      </c>
      <c r="H20" s="112">
        <v>10.98</v>
      </c>
      <c r="I20" s="2"/>
      <c r="J20" s="17"/>
    </row>
    <row r="21" spans="1:10" ht="13.5">
      <c r="A21" s="21">
        <v>1995</v>
      </c>
      <c r="B21" s="20">
        <v>10.9</v>
      </c>
      <c r="C21" s="20">
        <v>17.1</v>
      </c>
      <c r="D21" s="20">
        <v>2.9</v>
      </c>
      <c r="E21" s="160">
        <v>6823.7</v>
      </c>
      <c r="F21" s="20">
        <v>17.800296930566574</v>
      </c>
      <c r="G21" s="41">
        <v>8.52176971437783</v>
      </c>
      <c r="H21" s="112">
        <v>12.06</v>
      </c>
      <c r="I21" s="2"/>
      <c r="J21" s="17"/>
    </row>
    <row r="22" spans="1:10" ht="13.5">
      <c r="A22" s="21">
        <v>1996</v>
      </c>
      <c r="B22" s="20">
        <v>10</v>
      </c>
      <c r="C22" s="20">
        <v>8.3</v>
      </c>
      <c r="D22" s="20">
        <v>3</v>
      </c>
      <c r="E22" s="160">
        <v>7937.6</v>
      </c>
      <c r="F22" s="20">
        <v>16.32398845201285</v>
      </c>
      <c r="G22" s="41">
        <v>6.67204192703084</v>
      </c>
      <c r="H22" s="112">
        <v>10.08</v>
      </c>
      <c r="I22" s="2"/>
      <c r="J22" s="17"/>
    </row>
    <row r="23" spans="1:10" ht="13.5">
      <c r="A23" s="21">
        <v>1997</v>
      </c>
      <c r="B23" s="20">
        <v>9.3</v>
      </c>
      <c r="C23" s="20">
        <v>2.8</v>
      </c>
      <c r="D23" s="20">
        <v>3.1</v>
      </c>
      <c r="E23" s="160">
        <v>9233.6</v>
      </c>
      <c r="F23" s="20">
        <v>16.32735335617819</v>
      </c>
      <c r="G23" s="41">
        <v>6.30848206549993</v>
      </c>
      <c r="H23" s="112">
        <v>8.64</v>
      </c>
      <c r="I23" s="2"/>
      <c r="J23" s="17"/>
    </row>
    <row r="24" spans="1:10" ht="13.5">
      <c r="A24" s="21">
        <v>1998</v>
      </c>
      <c r="B24" s="20">
        <v>7.8</v>
      </c>
      <c r="C24" s="20">
        <v>-0.7999999999999972</v>
      </c>
      <c r="D24" s="20">
        <v>3.1</v>
      </c>
      <c r="E24" s="160">
        <v>10798.2</v>
      </c>
      <c r="F24" s="20">
        <v>16.94463697799342</v>
      </c>
      <c r="G24" s="41">
        <v>8.54031227426794</v>
      </c>
      <c r="H24" s="112">
        <v>6.39</v>
      </c>
      <c r="I24" s="2"/>
      <c r="J24" s="17"/>
    </row>
    <row r="25" spans="1:10" ht="13.5">
      <c r="A25" s="21">
        <v>1999</v>
      </c>
      <c r="B25" s="20">
        <v>7.6</v>
      </c>
      <c r="C25" s="20">
        <v>-1.4000000000000057</v>
      </c>
      <c r="D25" s="20">
        <v>3.1</v>
      </c>
      <c r="E25" s="160">
        <v>13187.7</v>
      </c>
      <c r="F25" s="20">
        <v>22.12868811468578</v>
      </c>
      <c r="G25" s="41">
        <v>13.2214108601197</v>
      </c>
      <c r="H25" s="112">
        <v>5.85</v>
      </c>
      <c r="I25" s="2"/>
      <c r="J25" s="17"/>
    </row>
    <row r="26" spans="1:10" ht="13.5">
      <c r="A26" s="21">
        <v>2000</v>
      </c>
      <c r="B26" s="20">
        <v>8.4</v>
      </c>
      <c r="C26" s="20">
        <v>0.4</v>
      </c>
      <c r="D26" s="20">
        <v>3.1</v>
      </c>
      <c r="E26" s="160">
        <v>15886.5</v>
      </c>
      <c r="F26" s="20">
        <v>20.46452376077708</v>
      </c>
      <c r="G26" s="41">
        <v>15.6812387876499</v>
      </c>
      <c r="H26" s="112">
        <v>5.85</v>
      </c>
      <c r="I26" s="2"/>
      <c r="J26" s="17"/>
    </row>
    <row r="27" spans="1:10" ht="13.5">
      <c r="A27" s="21">
        <v>2001</v>
      </c>
      <c r="B27" s="20">
        <v>8.3</v>
      </c>
      <c r="C27" s="20">
        <v>0.7000000000000028</v>
      </c>
      <c r="D27" s="20">
        <v>3.6</v>
      </c>
      <c r="E27" s="161">
        <v>18902.6</v>
      </c>
      <c r="F27" s="45">
        <v>18.985301985962916</v>
      </c>
      <c r="G27" s="76">
        <v>13.3135124268619</v>
      </c>
      <c r="H27" s="112">
        <v>5.85</v>
      </c>
      <c r="I27" s="2"/>
      <c r="J27" s="17"/>
    </row>
    <row r="28" spans="1:10" ht="13.5">
      <c r="A28" s="21">
        <v>2002</v>
      </c>
      <c r="B28" s="20">
        <v>9.1</v>
      </c>
      <c r="C28" s="20">
        <v>-0.7999999999999972</v>
      </c>
      <c r="D28" s="20">
        <v>4</v>
      </c>
      <c r="E28" s="161">
        <v>22053.2</v>
      </c>
      <c r="F28" s="45">
        <v>16.667548379588006</v>
      </c>
      <c r="G28" s="76">
        <v>14.2818275805779</v>
      </c>
      <c r="H28" s="112">
        <v>5.31</v>
      </c>
      <c r="I28" s="2"/>
      <c r="J28" s="17"/>
    </row>
    <row r="29" spans="1:10" ht="13.5">
      <c r="A29" s="21">
        <v>2003</v>
      </c>
      <c r="B29" s="20">
        <v>10</v>
      </c>
      <c r="C29" s="20">
        <v>1.2</v>
      </c>
      <c r="D29" s="20">
        <v>4.3</v>
      </c>
      <c r="E29" s="161">
        <v>24650</v>
      </c>
      <c r="F29" s="45">
        <v>11.775161881268929</v>
      </c>
      <c r="G29" s="76">
        <v>11.905476673428</v>
      </c>
      <c r="H29" s="112">
        <v>5.31</v>
      </c>
      <c r="I29" s="2"/>
      <c r="J29" s="17"/>
    </row>
    <row r="30" spans="1:10" ht="13.5">
      <c r="A30" s="26">
        <v>2004</v>
      </c>
      <c r="B30" s="20">
        <v>10.1</v>
      </c>
      <c r="C30" s="20">
        <v>3.9000000000000057</v>
      </c>
      <c r="D30" s="20">
        <v>4.2</v>
      </c>
      <c r="E30" s="161">
        <v>28486.9</v>
      </c>
      <c r="F30" s="45">
        <v>15.565922920892493</v>
      </c>
      <c r="G30" s="76">
        <v>7.34019026222487</v>
      </c>
      <c r="H30" s="112">
        <v>5.58</v>
      </c>
      <c r="I30" s="2"/>
      <c r="J30" s="17"/>
    </row>
    <row r="31" spans="1:10" ht="13.5">
      <c r="A31" s="26">
        <v>2005</v>
      </c>
      <c r="B31" s="20">
        <v>11.3</v>
      </c>
      <c r="C31" s="20">
        <v>1.8</v>
      </c>
      <c r="D31" s="20">
        <v>4.2</v>
      </c>
      <c r="E31" s="161">
        <v>33930.3</v>
      </c>
      <c r="F31" s="45">
        <v>19.1</v>
      </c>
      <c r="G31" s="76">
        <v>6.7</v>
      </c>
      <c r="H31" s="112">
        <v>5.58</v>
      </c>
      <c r="I31" s="2"/>
      <c r="J31" s="17"/>
    </row>
    <row r="32" spans="1:10" ht="13.5">
      <c r="A32" s="26">
        <v>2006</v>
      </c>
      <c r="B32" s="39">
        <v>12.7</v>
      </c>
      <c r="C32" s="36">
        <v>1.5</v>
      </c>
      <c r="D32" s="36">
        <v>4.1</v>
      </c>
      <c r="E32" s="161">
        <v>40422.7</v>
      </c>
      <c r="F32" s="45">
        <v>19.1</v>
      </c>
      <c r="G32" s="76">
        <v>3.7</v>
      </c>
      <c r="H32" s="112">
        <v>6.12</v>
      </c>
      <c r="I32" s="2"/>
      <c r="J32" s="17"/>
    </row>
    <row r="33" spans="1:9" ht="13.5">
      <c r="A33" s="26">
        <v>2007</v>
      </c>
      <c r="B33" s="39">
        <v>14.2</v>
      </c>
      <c r="C33" s="36">
        <v>4.8</v>
      </c>
      <c r="D33" s="36">
        <v>4</v>
      </c>
      <c r="E33" s="161">
        <v>49781.4</v>
      </c>
      <c r="F33" s="45">
        <v>23.2</v>
      </c>
      <c r="G33" s="162" t="s">
        <v>100</v>
      </c>
      <c r="H33" s="112">
        <v>7.47</v>
      </c>
      <c r="I33" s="2"/>
    </row>
    <row r="34" spans="1:9" ht="13.5">
      <c r="A34" s="64">
        <v>2008</v>
      </c>
      <c r="B34" s="39">
        <v>9.6</v>
      </c>
      <c r="C34" s="36">
        <v>5.9</v>
      </c>
      <c r="D34" s="36">
        <v>4.2</v>
      </c>
      <c r="E34" s="45">
        <v>62592.66</v>
      </c>
      <c r="F34" s="45">
        <v>25.7</v>
      </c>
      <c r="G34" s="162">
        <v>0.6</v>
      </c>
      <c r="H34" s="112">
        <v>5.31</v>
      </c>
      <c r="I34" s="2"/>
    </row>
    <row r="35" spans="1:9" ht="13.5">
      <c r="A35" s="64">
        <v>2009</v>
      </c>
      <c r="B35" s="39">
        <v>9.1</v>
      </c>
      <c r="C35" s="36">
        <v>-0.7</v>
      </c>
      <c r="D35" s="36">
        <v>4.3</v>
      </c>
      <c r="E35" s="45">
        <v>76299.9</v>
      </c>
      <c r="F35" s="45">
        <f>(E35-E34)/E34*100</f>
        <v>21.899117244737624</v>
      </c>
      <c r="G35" s="162">
        <v>9.7</v>
      </c>
      <c r="H35" s="112">
        <v>5.31</v>
      </c>
      <c r="I35" s="2"/>
    </row>
    <row r="36" spans="1:9" ht="13.5">
      <c r="A36" s="52">
        <v>2010</v>
      </c>
      <c r="B36" s="114" t="s">
        <v>79</v>
      </c>
      <c r="C36" s="42" t="s">
        <v>77</v>
      </c>
      <c r="D36" s="42" t="s">
        <v>78</v>
      </c>
      <c r="E36" s="163">
        <v>84530</v>
      </c>
      <c r="F36" s="163">
        <f>(E36-E35)/E35*100</f>
        <v>10.786514792286761</v>
      </c>
      <c r="G36" s="73"/>
      <c r="H36" s="113" t="s">
        <v>76</v>
      </c>
      <c r="I36" s="2"/>
    </row>
    <row r="37" spans="1:9" ht="13.5">
      <c r="A37" s="26"/>
      <c r="B37" s="88"/>
      <c r="C37" s="89"/>
      <c r="D37" s="89"/>
      <c r="E37" s="66"/>
      <c r="F37" s="66"/>
      <c r="G37" s="41"/>
      <c r="H37" s="29"/>
      <c r="I37" s="2"/>
    </row>
    <row r="38" spans="1:9" ht="13.5">
      <c r="A38" s="31" t="s">
        <v>28</v>
      </c>
      <c r="B38" s="31"/>
      <c r="C38" s="31"/>
      <c r="D38" s="31"/>
      <c r="E38" s="31"/>
      <c r="F38" s="31"/>
      <c r="G38" s="31"/>
      <c r="H38" s="31"/>
      <c r="I38" s="31"/>
    </row>
    <row r="39" spans="1:9" ht="13.5">
      <c r="A39" s="31" t="s">
        <v>101</v>
      </c>
      <c r="B39" s="31"/>
      <c r="C39" s="31"/>
      <c r="D39" s="31"/>
      <c r="E39" s="31"/>
      <c r="F39" s="31"/>
      <c r="G39" s="31"/>
      <c r="H39" s="31"/>
      <c r="I39" s="31"/>
    </row>
    <row r="40" spans="1:9" ht="13.5">
      <c r="A40" s="31" t="s">
        <v>29</v>
      </c>
      <c r="B40" s="31"/>
      <c r="C40" s="31"/>
      <c r="D40" s="31"/>
      <c r="E40" s="31"/>
      <c r="F40" s="31"/>
      <c r="G40" s="31"/>
      <c r="H40" s="31"/>
      <c r="I40" s="31"/>
    </row>
    <row r="41" spans="1:9" ht="13.5">
      <c r="A41" s="31" t="s">
        <v>30</v>
      </c>
      <c r="B41" s="31"/>
      <c r="C41" s="31"/>
      <c r="D41" s="31"/>
      <c r="E41" s="31"/>
      <c r="F41" s="31"/>
      <c r="G41" s="31"/>
      <c r="H41" s="31"/>
      <c r="I41" s="31"/>
    </row>
    <row r="42" spans="1:9" ht="13.5">
      <c r="A42" s="31" t="s">
        <v>31</v>
      </c>
      <c r="B42" s="31"/>
      <c r="C42" s="31"/>
      <c r="D42" s="31"/>
      <c r="E42" s="31"/>
      <c r="F42" s="31"/>
      <c r="G42" s="31"/>
      <c r="H42" s="31"/>
      <c r="I42" s="31"/>
    </row>
    <row r="43" spans="1:9" ht="13.5">
      <c r="A43" s="21" t="s">
        <v>75</v>
      </c>
      <c r="B43" s="31"/>
      <c r="C43" s="31"/>
      <c r="D43" s="31"/>
      <c r="E43" s="31"/>
      <c r="F43" s="31"/>
      <c r="G43" s="31"/>
      <c r="H43" s="31"/>
      <c r="I43" s="31"/>
    </row>
    <row r="44" spans="1:9" ht="13.5">
      <c r="A44" s="31" t="s">
        <v>102</v>
      </c>
      <c r="B44" s="31"/>
      <c r="C44" s="31"/>
      <c r="D44" s="31"/>
      <c r="E44" s="31"/>
      <c r="F44" s="31"/>
      <c r="G44" s="31"/>
      <c r="H44" s="31"/>
      <c r="I44" s="31"/>
    </row>
    <row r="45" spans="1:9" ht="13.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3.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3.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3.5">
      <c r="A48" s="31"/>
      <c r="B48" s="31"/>
      <c r="C48" s="31"/>
      <c r="D48" s="31"/>
      <c r="E48" s="31"/>
      <c r="F48" s="31"/>
      <c r="G48" s="31"/>
      <c r="H48" s="31"/>
      <c r="I48" s="31"/>
    </row>
  </sheetData>
  <mergeCells count="1">
    <mergeCell ref="A1:H1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財務省</dc:creator>
  <cp:keywords/>
  <dc:description/>
  <cp:lastModifiedBy>　</cp:lastModifiedBy>
  <cp:lastPrinted>2010-08-24T14:31:47Z</cp:lastPrinted>
  <dcterms:created xsi:type="dcterms:W3CDTF">2006-03-28T06:39:23Z</dcterms:created>
  <dcterms:modified xsi:type="dcterms:W3CDTF">2010-08-24T14:34:50Z</dcterms:modified>
  <cp:category/>
  <cp:version/>
  <cp:contentType/>
  <cp:contentStatus/>
</cp:coreProperties>
</file>